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_FilterDatabase" localSheetId="0" hidden="1">Sheet1!$A$1:$B$639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4" i="1"/>
  <c r="A32" i="1"/>
  <c r="A34" i="1"/>
  <c r="A68" i="1"/>
  <c r="A70" i="1"/>
  <c r="A84" i="1"/>
  <c r="A86" i="1"/>
  <c r="A101" i="1"/>
  <c r="A103" i="1"/>
  <c r="A124" i="1"/>
  <c r="A126" i="1"/>
  <c r="A132" i="1"/>
  <c r="A134" i="1"/>
  <c r="A171" i="1"/>
  <c r="A173" i="1"/>
  <c r="A197" i="1"/>
  <c r="A199" i="1"/>
  <c r="A209" i="1"/>
  <c r="A211" i="1"/>
  <c r="A213" i="1"/>
  <c r="A215" i="1"/>
  <c r="A217" i="1"/>
  <c r="A219" i="1"/>
  <c r="A229" i="1"/>
  <c r="A231" i="1"/>
  <c r="A237" i="1"/>
  <c r="A239" i="1"/>
  <c r="A241" i="1"/>
  <c r="A243" i="1"/>
  <c r="A257" i="1"/>
  <c r="A259" i="1"/>
  <c r="A261" i="1"/>
  <c r="A265" i="1"/>
  <c r="A267" i="1"/>
  <c r="A270" i="1"/>
  <c r="A272" i="1"/>
  <c r="A291" i="1"/>
  <c r="A293" i="1"/>
  <c r="A295" i="1"/>
  <c r="A297" i="1"/>
  <c r="A303" i="1"/>
  <c r="A305" i="1"/>
  <c r="A320" i="1"/>
  <c r="A322" i="1"/>
  <c r="A339" i="1"/>
  <c r="A341" i="1"/>
  <c r="A346" i="1"/>
  <c r="A348" i="1"/>
  <c r="A357" i="1"/>
  <c r="A359" i="1"/>
  <c r="A362" i="1"/>
  <c r="A364" i="1"/>
  <c r="A372" i="1"/>
  <c r="A374" i="1"/>
  <c r="A376" i="1"/>
  <c r="A379" i="1"/>
  <c r="A381" i="1"/>
  <c r="A385" i="1"/>
  <c r="A387" i="1"/>
  <c r="A389" i="1"/>
  <c r="A396" i="1"/>
  <c r="A398" i="1"/>
  <c r="A408" i="1"/>
  <c r="A410" i="1"/>
  <c r="A412" i="1"/>
  <c r="A414" i="1"/>
  <c r="A424" i="1"/>
  <c r="A427" i="1"/>
  <c r="A429" i="1"/>
  <c r="A431" i="1"/>
  <c r="A435" i="1"/>
  <c r="A437" i="1"/>
  <c r="A439" i="1"/>
  <c r="A441" i="1"/>
  <c r="A443" i="1"/>
  <c r="A445" i="1"/>
  <c r="A449" i="1"/>
  <c r="A451" i="1"/>
  <c r="A453" i="1"/>
  <c r="A455" i="1"/>
  <c r="A460" i="1"/>
  <c r="A463" i="1"/>
  <c r="A465" i="1"/>
  <c r="A467" i="1"/>
  <c r="A469" i="1"/>
  <c r="A471" i="1"/>
  <c r="A473" i="1"/>
  <c r="A475" i="1"/>
  <c r="A487" i="1"/>
  <c r="A490" i="1"/>
  <c r="A492" i="1"/>
  <c r="A494" i="1"/>
  <c r="A496" i="1"/>
  <c r="A499" i="1"/>
  <c r="A501" i="1"/>
  <c r="A503" i="1"/>
  <c r="A505" i="1"/>
  <c r="A510" i="1"/>
  <c r="A513" i="1"/>
  <c r="A515" i="1"/>
  <c r="A517" i="1"/>
  <c r="A519" i="1"/>
  <c r="A521" i="1"/>
  <c r="A523" i="1"/>
  <c r="A531" i="1"/>
  <c r="A533" i="1"/>
  <c r="A535" i="1"/>
  <c r="A537" i="1"/>
  <c r="A541" i="1"/>
  <c r="A544" i="1"/>
  <c r="A548" i="1"/>
  <c r="A550" i="1"/>
  <c r="A552" i="1"/>
  <c r="A554" i="1"/>
  <c r="A556" i="1"/>
  <c r="A558" i="1"/>
  <c r="A562" i="1"/>
  <c r="A564" i="1"/>
  <c r="A566" i="1"/>
  <c r="A568" i="1"/>
  <c r="A570" i="1"/>
  <c r="A572" i="1"/>
  <c r="A574" i="1"/>
  <c r="A578" i="1"/>
  <c r="A580" i="1"/>
  <c r="A591" i="1"/>
  <c r="A593" i="1"/>
  <c r="A595" i="1"/>
  <c r="A597" i="1"/>
  <c r="A600" i="1"/>
  <c r="A602" i="1"/>
  <c r="A605" i="1"/>
  <c r="A607" i="1"/>
  <c r="A609" i="1"/>
  <c r="A611" i="1"/>
  <c r="A613" i="1"/>
  <c r="A620" i="1"/>
  <c r="A622" i="1"/>
  <c r="A627" i="1"/>
  <c r="A629" i="1"/>
  <c r="A632" i="1"/>
  <c r="A634" i="1"/>
  <c r="A636" i="1"/>
  <c r="A638" i="1"/>
</calcChain>
</file>

<file path=xl/sharedStrings.xml><?xml version="1.0" encoding="utf-8"?>
<sst xmlns="http://schemas.openxmlformats.org/spreadsheetml/2006/main" count="640" uniqueCount="353">
  <si>
    <t>麻省理工学院</t>
  </si>
  <si>
    <t> United States</t>
  </si>
  <si>
    <t>剑桥大学</t>
  </si>
  <si>
    <t> United Kingdom</t>
  </si>
  <si>
    <t>斯坦福大学</t>
  </si>
  <si>
    <t>牛津大学</t>
  </si>
  <si>
    <t>哈佛大学</t>
  </si>
  <si>
    <t>加州理工大学（Caltech)</t>
  </si>
  <si>
    <t>帝国理工学院</t>
  </si>
  <si>
    <t>伦敦大学学院</t>
  </si>
  <si>
    <t>苏黎世联邦理工大学（瑞士联邦理工学院）</t>
  </si>
  <si>
    <t> Switzerland</t>
  </si>
  <si>
    <t>芝加哥大学</t>
  </si>
  <si>
    <t>新加坡国立大学</t>
  </si>
  <si>
    <t> Singapore</t>
  </si>
  <si>
    <t>北京大学</t>
  </si>
  <si>
    <t> China (Mainland)</t>
  </si>
  <si>
    <t>宾夕法尼亚大学</t>
  </si>
  <si>
    <t>清华大学</t>
  </si>
  <si>
    <t>爱丁堡大学</t>
  </si>
  <si>
    <t>洛桑联邦理工学院（EPFL)</t>
  </si>
  <si>
    <t>普林斯顿大学</t>
  </si>
  <si>
    <t>耶鲁大学</t>
  </si>
  <si>
    <t>南洋理工大学</t>
  </si>
  <si>
    <t>康奈尔大学</t>
  </si>
  <si>
    <t>香港大学（HKU）</t>
  </si>
  <si>
    <t> Hong Kong SAR</t>
  </si>
  <si>
    <t>哥伦比亚大学</t>
  </si>
  <si>
    <t>东京大学</t>
  </si>
  <si>
    <t> Japan</t>
  </si>
  <si>
    <t>约翰霍普金斯大学</t>
  </si>
  <si>
    <t>密歇根大学</t>
  </si>
  <si>
    <t>巴黎科学艺术人文大学</t>
  </si>
  <si>
    <t> France</t>
  </si>
  <si>
    <t>加州大学伯克利分校</t>
  </si>
  <si>
    <t>曼彻斯特大学</t>
  </si>
  <si>
    <t>首尔国立大学</t>
  </si>
  <si>
    <t> South Korea</t>
  </si>
  <si>
    <t>澳大利亚国立大学（ANU)</t>
  </si>
  <si>
    <t> Australia</t>
  </si>
  <si>
    <t>麦吉尔大学</t>
  </si>
  <si>
    <t> Canada</t>
  </si>
  <si>
    <t>西北大学</t>
  </si>
  <si>
    <t>墨尔本大学</t>
  </si>
  <si>
    <t>复旦大学</t>
  </si>
  <si>
    <t>多伦多大学</t>
  </si>
  <si>
    <t>京都大学</t>
  </si>
  <si>
    <t>伦敦国王学院</t>
  </si>
  <si>
    <t>香港中文大学</t>
  </si>
  <si>
    <t>纽约大学（NYU）</t>
  </si>
  <si>
    <t>香港科技大学（HKUST)</t>
  </si>
  <si>
    <t>悉尼大学</t>
  </si>
  <si>
    <t>韩国科学技术研究所</t>
  </si>
  <si>
    <t>浙江大学</t>
  </si>
  <si>
    <t>加州大学洛杉矶分校</t>
  </si>
  <si>
    <t>新南威尔士大学（UNSW）</t>
  </si>
  <si>
    <t>推荐</t>
  </si>
  <si>
    <t>上海交通大学</t>
  </si>
  <si>
    <t>不列颠哥伦比亚大学</t>
  </si>
  <si>
    <t>巴黎理工学院</t>
  </si>
  <si>
    <t>慕尼黑工业大学</t>
  </si>
  <si>
    <t> Germany</t>
  </si>
  <si>
    <t>杜克大学</t>
  </si>
  <si>
    <t>昆士兰大学（UQ）</t>
  </si>
  <si>
    <t>卡内基梅隆大学</t>
  </si>
  <si>
    <t>加州大学圣地亚哥分校</t>
  </si>
  <si>
    <t>香港城市大学</t>
  </si>
  <si>
    <t> 5+ QS Stars</t>
  </si>
  <si>
    <t>东京工业大学</t>
  </si>
  <si>
    <t>伦敦经济政治学院</t>
  </si>
  <si>
    <t>蒙纳士大学</t>
  </si>
  <si>
    <t>阿姆斯特丹大学</t>
  </si>
  <si>
    <t> Netherlands</t>
  </si>
  <si>
    <t>路德维希 - 马克西米利安 - 慕尼黑大学</t>
  </si>
  <si>
    <t>索邦大学</t>
  </si>
  <si>
    <t>代尔夫特理工大学</t>
  </si>
  <si>
    <t>布里斯托大学</t>
  </si>
  <si>
    <t>布朗大学</t>
  </si>
  <si>
    <t>华威大学</t>
  </si>
  <si>
    <t>鲁普莱希特-卡尔斯-海德堡大学</t>
  </si>
  <si>
    <t>香港理工大学</t>
  </si>
  <si>
    <t>布宜诺斯艾利斯大学</t>
  </si>
  <si>
    <t> Argentina</t>
  </si>
  <si>
    <t>大阪大学</t>
  </si>
  <si>
    <t>巴黎萨克雷大学</t>
  </si>
  <si>
    <t>马来亚大学（UM）</t>
  </si>
  <si>
    <t> Malaysia</t>
  </si>
  <si>
    <t> 5 QS Stars</t>
  </si>
  <si>
    <t>浦项科技大学</t>
  </si>
  <si>
    <t>德克萨斯大学奥斯汀分校</t>
  </si>
  <si>
    <t>延世大学</t>
  </si>
  <si>
    <t>高丽大学</t>
  </si>
  <si>
    <t>罗蒙诺索夫莫斯科国立大学</t>
  </si>
  <si>
    <t> Russia</t>
  </si>
  <si>
    <t>鲁汶大学</t>
  </si>
  <si>
    <t> Belgium</t>
  </si>
  <si>
    <t>台湾大学</t>
  </si>
  <si>
    <t> Taiwan</t>
  </si>
  <si>
    <t>南安普敦大学</t>
  </si>
  <si>
    <t>东北大学</t>
  </si>
  <si>
    <t>华盛顿大学</t>
  </si>
  <si>
    <t>格拉斯哥大学</t>
  </si>
  <si>
    <t>哥本哈根大学</t>
  </si>
  <si>
    <t> Denmark</t>
  </si>
  <si>
    <t>威斯康星大学麦迪逊分校</t>
  </si>
  <si>
    <t>苏黎世大学</t>
  </si>
  <si>
    <t>伊利诺伊大学香槟分校</t>
  </si>
  <si>
    <t>利兹大学</t>
  </si>
  <si>
    <t>奥克兰大学</t>
  </si>
  <si>
    <t> New Zealand</t>
  </si>
  <si>
    <t>乔治亚理工学院(Georgia Tech)</t>
  </si>
  <si>
    <t>皇家理工学院</t>
  </si>
  <si>
    <t> Sweden</t>
  </si>
  <si>
    <t>西澳大学（UWA）</t>
  </si>
  <si>
    <t>伯明翰大学</t>
  </si>
  <si>
    <t>杜伦大学</t>
  </si>
  <si>
    <t>宾夕法尼亚州立大学</t>
  </si>
  <si>
    <t>中国科学技术大学</t>
  </si>
  <si>
    <t>隆德大学</t>
  </si>
  <si>
    <t>谢菲尔德大学</t>
  </si>
  <si>
    <t>圣安德鲁斯大学</t>
  </si>
  <si>
    <t>都柏林三一学院</t>
  </si>
  <si>
    <t> Ireland</t>
  </si>
  <si>
    <t>成均馆大学</t>
  </si>
  <si>
    <t>赖斯大学</t>
  </si>
  <si>
    <t>奥斯陆大学</t>
  </si>
  <si>
    <t> Norway</t>
  </si>
  <si>
    <t>加州大学戴维斯分校</t>
  </si>
  <si>
    <t>北卡罗来纳大学教堂山</t>
  </si>
  <si>
    <t>丹麦技术大学</t>
  </si>
  <si>
    <t>墨西哥国立自治大学</t>
  </si>
  <si>
    <t> Mexico</t>
  </si>
  <si>
    <t>阿卜杜勒·阿齐兹国王大学（KAU）</t>
  </si>
  <si>
    <t> Saudi Arabia</t>
  </si>
  <si>
    <t>赫尔辛基大学</t>
  </si>
  <si>
    <t> Finland</t>
  </si>
  <si>
    <t>波士顿大学</t>
  </si>
  <si>
    <t>阿德莱德大学</t>
  </si>
  <si>
    <t>阿尔伯塔大学</t>
  </si>
  <si>
    <t>里昂高等师范学院</t>
  </si>
  <si>
    <t>名古屋大学</t>
  </si>
  <si>
    <t>乌得勒支大学</t>
  </si>
  <si>
    <t>诺丁汉大学</t>
  </si>
  <si>
    <t>圣保罗大学</t>
  </si>
  <si>
    <t> Brazil</t>
  </si>
  <si>
    <t>阿尔托大学</t>
  </si>
  <si>
    <t>蒙特利尔大学</t>
  </si>
  <si>
    <t>柏林自由大学</t>
  </si>
  <si>
    <t>华盛顿大学在圣路易斯</t>
  </si>
  <si>
    <t>伯尔尼大学</t>
  </si>
  <si>
    <t>智利天主教大学</t>
  </si>
  <si>
    <t> Chile</t>
  </si>
  <si>
    <t>纽卡斯尔大学</t>
  </si>
  <si>
    <t>马来西亚博特拉大学（UPM）</t>
  </si>
  <si>
    <t>瓦赫宁根大学</t>
  </si>
  <si>
    <t>查尔姆斯理工大学</t>
  </si>
  <si>
    <t>伦敦大学皇后玛丽学院（QMUL）</t>
  </si>
  <si>
    <t>日内瓦大学</t>
  </si>
  <si>
    <t>乌普萨拉大学</t>
  </si>
  <si>
    <t>普渡大学</t>
  </si>
  <si>
    <t>马来西亚国民大学（UKM）</t>
  </si>
  <si>
    <t>柏林洪堡大学</t>
  </si>
  <si>
    <t>莱顿大学</t>
  </si>
  <si>
    <t>南京大学</t>
  </si>
  <si>
    <t>南加州大学</t>
  </si>
  <si>
    <t>九州大学</t>
  </si>
  <si>
    <t>巴塞尔大学</t>
  </si>
  <si>
    <t>悉尼科技大学（UTS）</t>
  </si>
  <si>
    <t>埃因霍芬理工大学</t>
  </si>
  <si>
    <t>米兰理工大学</t>
  </si>
  <si>
    <t> Italy</t>
  </si>
  <si>
    <t>俄亥俄州立大学</t>
  </si>
  <si>
    <t>北海道大学</t>
  </si>
  <si>
    <t>卡尔斯鲁厄理工学院</t>
  </si>
  <si>
    <t>根特大学</t>
  </si>
  <si>
    <t>马来西亚理科大学（USM）</t>
  </si>
  <si>
    <t>格罗宁根大学</t>
  </si>
  <si>
    <t>兰卡斯特大学</t>
  </si>
  <si>
    <t>亚琛工业大学</t>
  </si>
  <si>
    <t>罗切斯特大学</t>
  </si>
  <si>
    <t>加州大学圣芭芭拉分校</t>
  </si>
  <si>
    <t>哈拉克国立大学</t>
  </si>
  <si>
    <t> Kazakhstan</t>
  </si>
  <si>
    <t>维也纳大学</t>
  </si>
  <si>
    <t> Austria</t>
  </si>
  <si>
    <t>麦克马斯特大学</t>
  </si>
  <si>
    <t>斯德哥尔摩大学</t>
  </si>
  <si>
    <t>滑铁卢大学</t>
  </si>
  <si>
    <t>埃默里大学</t>
  </si>
  <si>
    <t>印度科学研究所班加罗尔</t>
  </si>
  <si>
    <t> India</t>
  </si>
  <si>
    <t>汉阳大学</t>
  </si>
  <si>
    <t>柏林工业大学</t>
  </si>
  <si>
    <t>密歇根州立大学</t>
  </si>
  <si>
    <t>法赫德法国石油和矿物大学（KFUPM）</t>
  </si>
  <si>
    <t>奥胡斯大学</t>
  </si>
  <si>
    <t>约克大学</t>
  </si>
  <si>
    <t>埃克塞特大学</t>
  </si>
  <si>
    <t>德州农工大学</t>
  </si>
  <si>
    <t>马里兰大学，学院公园</t>
  </si>
  <si>
    <t>卡迪夫大学</t>
  </si>
  <si>
    <t>博洛尼亚大学</t>
  </si>
  <si>
    <t>智利大学</t>
  </si>
  <si>
    <t>蒂宾根大学</t>
  </si>
  <si>
    <t>蒙特雷科技大学</t>
  </si>
  <si>
    <t>萨皮恩扎 - 罗马大学</t>
  </si>
  <si>
    <t>印度理工学院孟买分校</t>
  </si>
  <si>
    <t>韦仕敦大学（西安大略大学）</t>
  </si>
  <si>
    <t>国立路桥学校</t>
  </si>
  <si>
    <t>印度理工学院德里分校</t>
  </si>
  <si>
    <t>凯斯西储大学</t>
  </si>
  <si>
    <t>国立清华大学</t>
  </si>
  <si>
    <t>巴塞罗那自治大学</t>
  </si>
  <si>
    <t> Spain</t>
  </si>
  <si>
    <t>维也纳技术大学</t>
  </si>
  <si>
    <t>巴斯大学</t>
  </si>
  <si>
    <t>哈利法大学</t>
  </si>
  <si>
    <t> United Arab Emirates</t>
  </si>
  <si>
    <t>都柏林大学</t>
  </si>
  <si>
    <t>匹兹堡大学</t>
  </si>
  <si>
    <t>巴塞罗那大学</t>
  </si>
  <si>
    <t>哥德堡大学</t>
  </si>
  <si>
    <t>明尼苏达大学</t>
  </si>
  <si>
    <t>伍伦贡大学</t>
  </si>
  <si>
    <t>佛罗里达大学</t>
  </si>
  <si>
    <t>弗莱堡大学</t>
  </si>
  <si>
    <t>皇家墨尔本理工大学</t>
  </si>
  <si>
    <t>利物浦大学</t>
  </si>
  <si>
    <t>科廷大学</t>
  </si>
  <si>
    <t>武汉大学</t>
  </si>
  <si>
    <t>麦考瑞大学</t>
  </si>
  <si>
    <t>法语天主教鲁汶大学</t>
  </si>
  <si>
    <t>庆应义塾大学</t>
  </si>
  <si>
    <t>蔚山国立科学技术院</t>
  </si>
  <si>
    <t>范德比尔特大学</t>
  </si>
  <si>
    <t>德累斯顿工业大学</t>
  </si>
  <si>
    <t>波恩大学</t>
  </si>
  <si>
    <t>国立阳明交通大学</t>
  </si>
  <si>
    <t>马来西亚工艺大学（UTM）</t>
  </si>
  <si>
    <t>洛桑大学</t>
  </si>
  <si>
    <t>达特茅斯学院</t>
  </si>
  <si>
    <t>早稻田大学</t>
  </si>
  <si>
    <t>卑尔根大学</t>
  </si>
  <si>
    <t>鹿特丹伊拉斯谟大学</t>
  </si>
  <si>
    <t>卡塔尔大学</t>
  </si>
  <si>
    <t> Qatar</t>
  </si>
  <si>
    <t>金边大学</t>
  </si>
  <si>
    <t>布鲁塞尔自由大学</t>
  </si>
  <si>
    <t>同济大学</t>
  </si>
  <si>
    <t>特温特大学</t>
  </si>
  <si>
    <t>阿姆斯特丹自由大学</t>
  </si>
  <si>
    <t>马德里自治大学</t>
  </si>
  <si>
    <t>乔治奥古斯特哥廷根大学</t>
  </si>
  <si>
    <t>哈尔滨工业大学</t>
  </si>
  <si>
    <t>奥塔哥大学</t>
  </si>
  <si>
    <t>亚利桑那州立大学</t>
  </si>
  <si>
    <t>洛斯安第斯哥伦比亚大学</t>
  </si>
  <si>
    <t> Colombia</t>
  </si>
  <si>
    <t>阿伯丁大学</t>
  </si>
  <si>
    <t>昆士兰科技大学（QUT）</t>
  </si>
  <si>
    <t>希伯来大学</t>
  </si>
  <si>
    <t> Israel</t>
  </si>
  <si>
    <t>朱拉隆功大学</t>
  </si>
  <si>
    <t> Thailand</t>
  </si>
  <si>
    <t>国立成功大学</t>
  </si>
  <si>
    <t>马德里康普顿斯大学（UCM）</t>
  </si>
  <si>
    <t>南方科技大学</t>
  </si>
  <si>
    <t>汉堡大学</t>
  </si>
  <si>
    <t>雷丁大学</t>
  </si>
  <si>
    <t>鲍曼莫斯科国立技术大学</t>
  </si>
  <si>
    <t>加札马达大学</t>
  </si>
  <si>
    <t> Indonesia</t>
  </si>
  <si>
    <t>雷德布德大学奈梅亨</t>
  </si>
  <si>
    <t>贝尔法斯特女王大学</t>
  </si>
  <si>
    <t>庞培法布拉大学</t>
  </si>
  <si>
    <t>万隆理工学院</t>
  </si>
  <si>
    <t>加州大学欧文分校</t>
  </si>
  <si>
    <t>沙特国王大学（KSU）</t>
  </si>
  <si>
    <t>开普敦大学</t>
  </si>
  <si>
    <t> South Africa</t>
  </si>
  <si>
    <t>渥太华大学</t>
  </si>
  <si>
    <t>提契诺大学</t>
  </si>
  <si>
    <t>苏塞克斯大学</t>
  </si>
  <si>
    <t>卡尔加里大学</t>
  </si>
  <si>
    <t>哥伦比亚国立大学</t>
  </si>
  <si>
    <t>圣母大学</t>
  </si>
  <si>
    <t>帕多瓦大学（UNIPD）</t>
  </si>
  <si>
    <t>女王大学</t>
  </si>
  <si>
    <t>耶什华大学</t>
  </si>
  <si>
    <t>印度尼西亚大学</t>
  </si>
  <si>
    <t>巴黎大学</t>
  </si>
  <si>
    <t>印度理工学院马德拉斯分校</t>
  </si>
  <si>
    <t>布鲁塞尔大学</t>
  </si>
  <si>
    <t>贝鲁特美国大学（AUB）</t>
  </si>
  <si>
    <t> Lebanon</t>
  </si>
  <si>
    <t>马萨诸塞大学，阿默斯特</t>
  </si>
  <si>
    <t>纳瓦拉大学</t>
  </si>
  <si>
    <t>弗吉尼亚大学</t>
  </si>
  <si>
    <t>拉夫堡大学</t>
  </si>
  <si>
    <t>玛希隆大学</t>
  </si>
  <si>
    <t>文莱达鲁萨兰国大学</t>
  </si>
  <si>
    <t> Brunei</t>
  </si>
  <si>
    <t>巴黎政治学院</t>
  </si>
  <si>
    <t>新西伯利亚州立大学</t>
  </si>
  <si>
    <t>特拉维夫大学</t>
  </si>
  <si>
    <t>北京师范大学</t>
  </si>
  <si>
    <t>亚利桑那大学</t>
  </si>
  <si>
    <t>印度理工学院坎普尔分校</t>
  </si>
  <si>
    <t>托木斯克州立大学</t>
  </si>
  <si>
    <t>迪肯大学</t>
  </si>
  <si>
    <t>物理莫斯科与技术研究所州立大学</t>
  </si>
  <si>
    <t>罗格斯大学 - 新泽西州立大学新不伦瑞克分校</t>
  </si>
  <si>
    <t>中山大学</t>
  </si>
  <si>
    <t>印度理工学院克勒格布尔分校</t>
  </si>
  <si>
    <t>庆熙大学</t>
  </si>
  <si>
    <t>爱尔兰国立高威大学</t>
  </si>
  <si>
    <t>圣彼得堡国立大学</t>
  </si>
  <si>
    <t>波尔图大学</t>
  </si>
  <si>
    <t> Portugal</t>
  </si>
  <si>
    <t>达姆施塔特技术大学</t>
  </si>
  <si>
    <t>惠灵顿维多利亚大学</t>
  </si>
  <si>
    <t>国立欧亚大学 (ENU)</t>
  </si>
  <si>
    <t>马斯特里赫特大学</t>
  </si>
  <si>
    <t>莱斯特大学</t>
  </si>
  <si>
    <t>安特卫普大学</t>
  </si>
  <si>
    <t>乔治城大学</t>
  </si>
  <si>
    <t>赫里瓦特大学</t>
  </si>
  <si>
    <t>香港浸会大学</t>
  </si>
  <si>
    <t>坎特伯雷大学</t>
  </si>
  <si>
    <t>格拉茨大学</t>
  </si>
  <si>
    <t>泰莱大学</t>
  </si>
  <si>
    <t>UCSI大学</t>
  </si>
  <si>
    <t>华沙大学</t>
  </si>
  <si>
    <t> Poland</t>
  </si>
  <si>
    <t>白俄罗斯州立大学</t>
  </si>
  <si>
    <t> Belarus</t>
  </si>
  <si>
    <t>布拉格查理大学</t>
  </si>
  <si>
    <t> Czech Republic</t>
  </si>
  <si>
    <t>光州科技学院（GIST）</t>
  </si>
  <si>
    <t>图尔库大学</t>
  </si>
  <si>
    <t>梅西大学</t>
  </si>
  <si>
    <t>雅盖隆大学</t>
  </si>
  <si>
    <t>斯马尼亚大学</t>
  </si>
  <si>
    <t>俄罗斯人民友谊大学</t>
  </si>
  <si>
    <t>斯温本科技大学</t>
  </si>
  <si>
    <t>阿联酋大学</t>
  </si>
  <si>
    <t>迈阿密大学</t>
  </si>
  <si>
    <t>塔尔图大学</t>
  </si>
  <si>
    <t> Estonia</t>
  </si>
  <si>
    <t>格里菲斯大学</t>
  </si>
  <si>
    <t>巴黎第一大学</t>
  </si>
  <si>
    <t>排名</t>
    <phoneticPr fontId="5" type="noConversion"/>
  </si>
  <si>
    <t>大学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</si>
</sst>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10"/>
      <color rgb="FF464547"/>
      <name val="Arial"/>
      <family val="2"/>
    </font>
    <font>
      <sz val="7"/>
      <color rgb="FF464547"/>
      <name val="Arial"/>
      <family val="2"/>
    </font>
    <font>
      <i/>
      <sz val="10"/>
      <color rgb="FF464547"/>
      <name val="Arial"/>
      <family val="2"/>
    </font>
    <font>
      <sz val="5"/>
      <color rgb="FF000000"/>
      <name val="Arial"/>
      <family val="2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9"/>
  <sheetViews>
    <sheetView tabSelected="1" workbookViewId="0">
      <selection activeCell="F10" sqref="F10"/>
    </sheetView>
  </sheetViews>
  <sheetFormatPr defaultRowHeight="13.8" x14ac:dyDescent="0.25"/>
  <cols>
    <col min="2" max="2" width="44.77734375" bestFit="1" customWidth="1"/>
  </cols>
  <sheetData>
    <row r="1" spans="1:2" ht="21.6" customHeight="1" x14ac:dyDescent="0.25">
      <c r="A1" s="4" t="s">
        <v>351</v>
      </c>
      <c r="B1" s="4" t="s">
        <v>352</v>
      </c>
    </row>
    <row r="2" spans="1:2" x14ac:dyDescent="0.25">
      <c r="A2" s="6">
        <v>1</v>
      </c>
      <c r="B2" s="1" t="s">
        <v>0</v>
      </c>
    </row>
    <row r="3" spans="1:2" x14ac:dyDescent="0.25">
      <c r="A3" s="6"/>
      <c r="B3" s="2" t="s">
        <v>1</v>
      </c>
    </row>
    <row r="4" spans="1:2" x14ac:dyDescent="0.25">
      <c r="A4" s="6">
        <v>2</v>
      </c>
      <c r="B4" s="1" t="s">
        <v>2</v>
      </c>
    </row>
    <row r="5" spans="1:2" x14ac:dyDescent="0.25">
      <c r="A5" s="6"/>
      <c r="B5" s="2" t="s">
        <v>3</v>
      </c>
    </row>
    <row r="6" spans="1:2" x14ac:dyDescent="0.25">
      <c r="A6" s="6">
        <v>3</v>
      </c>
      <c r="B6" s="1" t="s">
        <v>4</v>
      </c>
    </row>
    <row r="7" spans="1:2" x14ac:dyDescent="0.25">
      <c r="A7" s="6"/>
      <c r="B7" s="2" t="s">
        <v>1</v>
      </c>
    </row>
    <row r="8" spans="1:2" x14ac:dyDescent="0.25">
      <c r="A8" s="6">
        <v>4</v>
      </c>
      <c r="B8" s="1" t="s">
        <v>5</v>
      </c>
    </row>
    <row r="9" spans="1:2" x14ac:dyDescent="0.25">
      <c r="A9" s="6"/>
      <c r="B9" s="2" t="s">
        <v>3</v>
      </c>
    </row>
    <row r="10" spans="1:2" x14ac:dyDescent="0.25">
      <c r="A10" s="6">
        <v>5</v>
      </c>
      <c r="B10" s="1" t="s">
        <v>6</v>
      </c>
    </row>
    <row r="11" spans="1:2" x14ac:dyDescent="0.25">
      <c r="A11" s="6"/>
      <c r="B11" s="2" t="s">
        <v>1</v>
      </c>
    </row>
    <row r="12" spans="1:2" x14ac:dyDescent="0.25">
      <c r="A12" s="5">
        <f>6</f>
        <v>6</v>
      </c>
      <c r="B12" s="1" t="s">
        <v>7</v>
      </c>
    </row>
    <row r="13" spans="1:2" x14ac:dyDescent="0.25">
      <c r="A13" s="5"/>
      <c r="B13" s="2" t="s">
        <v>1</v>
      </c>
    </row>
    <row r="14" spans="1:2" x14ac:dyDescent="0.25">
      <c r="A14" s="5">
        <f>6</f>
        <v>6</v>
      </c>
      <c r="B14" s="1" t="s">
        <v>8</v>
      </c>
    </row>
    <row r="15" spans="1:2" x14ac:dyDescent="0.25">
      <c r="A15" s="5"/>
      <c r="B15" s="2" t="s">
        <v>3</v>
      </c>
    </row>
    <row r="16" spans="1:2" x14ac:dyDescent="0.25">
      <c r="A16" s="6">
        <v>8</v>
      </c>
      <c r="B16" s="1" t="s">
        <v>9</v>
      </c>
    </row>
    <row r="17" spans="1:2" x14ac:dyDescent="0.25">
      <c r="A17" s="6"/>
      <c r="B17" s="2" t="s">
        <v>3</v>
      </c>
    </row>
    <row r="18" spans="1:2" x14ac:dyDescent="0.25">
      <c r="A18" s="6">
        <v>9</v>
      </c>
      <c r="B18" s="1" t="s">
        <v>10</v>
      </c>
    </row>
    <row r="19" spans="1:2" x14ac:dyDescent="0.25">
      <c r="A19" s="6"/>
      <c r="B19" s="2" t="s">
        <v>11</v>
      </c>
    </row>
    <row r="20" spans="1:2" x14ac:dyDescent="0.25">
      <c r="A20" s="6">
        <v>10</v>
      </c>
      <c r="B20" s="1" t="s">
        <v>12</v>
      </c>
    </row>
    <row r="21" spans="1:2" x14ac:dyDescent="0.25">
      <c r="A21" s="6"/>
      <c r="B21" s="2" t="s">
        <v>1</v>
      </c>
    </row>
    <row r="22" spans="1:2" x14ac:dyDescent="0.25">
      <c r="A22" s="6">
        <v>11</v>
      </c>
      <c r="B22" s="1" t="s">
        <v>13</v>
      </c>
    </row>
    <row r="23" spans="1:2" x14ac:dyDescent="0.25">
      <c r="A23" s="6"/>
      <c r="B23" s="2" t="s">
        <v>14</v>
      </c>
    </row>
    <row r="24" spans="1:2" x14ac:dyDescent="0.25">
      <c r="A24" s="6">
        <v>12</v>
      </c>
      <c r="B24" s="1" t="s">
        <v>15</v>
      </c>
    </row>
    <row r="25" spans="1:2" x14ac:dyDescent="0.25">
      <c r="A25" s="6"/>
      <c r="B25" s="2" t="s">
        <v>16</v>
      </c>
    </row>
    <row r="26" spans="1:2" x14ac:dyDescent="0.25">
      <c r="A26" s="6">
        <v>13</v>
      </c>
      <c r="B26" s="1" t="s">
        <v>17</v>
      </c>
    </row>
    <row r="27" spans="1:2" x14ac:dyDescent="0.25">
      <c r="A27" s="6"/>
      <c r="B27" s="2" t="s">
        <v>1</v>
      </c>
    </row>
    <row r="28" spans="1:2" x14ac:dyDescent="0.25">
      <c r="A28" s="6">
        <v>14</v>
      </c>
      <c r="B28" s="1" t="s">
        <v>18</v>
      </c>
    </row>
    <row r="29" spans="1:2" x14ac:dyDescent="0.25">
      <c r="A29" s="6"/>
      <c r="B29" s="2" t="s">
        <v>16</v>
      </c>
    </row>
    <row r="30" spans="1:2" x14ac:dyDescent="0.25">
      <c r="A30" s="6">
        <v>15</v>
      </c>
      <c r="B30" s="1" t="s">
        <v>19</v>
      </c>
    </row>
    <row r="31" spans="1:2" x14ac:dyDescent="0.25">
      <c r="A31" s="6"/>
      <c r="B31" s="2" t="s">
        <v>3</v>
      </c>
    </row>
    <row r="32" spans="1:2" x14ac:dyDescent="0.25">
      <c r="A32" s="5">
        <f>16</f>
        <v>16</v>
      </c>
      <c r="B32" s="1" t="s">
        <v>20</v>
      </c>
    </row>
    <row r="33" spans="1:2" x14ac:dyDescent="0.25">
      <c r="A33" s="5"/>
      <c r="B33" s="2" t="s">
        <v>11</v>
      </c>
    </row>
    <row r="34" spans="1:2" x14ac:dyDescent="0.25">
      <c r="A34" s="5">
        <f>16</f>
        <v>16</v>
      </c>
      <c r="B34" s="1" t="s">
        <v>21</v>
      </c>
    </row>
    <row r="35" spans="1:2" x14ac:dyDescent="0.25">
      <c r="A35" s="5"/>
      <c r="B35" s="2" t="s">
        <v>1</v>
      </c>
    </row>
    <row r="36" spans="1:2" x14ac:dyDescent="0.25">
      <c r="A36" s="6">
        <v>18</v>
      </c>
      <c r="B36" s="1" t="s">
        <v>22</v>
      </c>
    </row>
    <row r="37" spans="1:2" x14ac:dyDescent="0.25">
      <c r="A37" s="6"/>
      <c r="B37" s="2" t="s">
        <v>1</v>
      </c>
    </row>
    <row r="38" spans="1:2" x14ac:dyDescent="0.25">
      <c r="A38" s="6">
        <v>19</v>
      </c>
      <c r="B38" s="1" t="s">
        <v>23</v>
      </c>
    </row>
    <row r="39" spans="1:2" x14ac:dyDescent="0.25">
      <c r="A39" s="6"/>
      <c r="B39" s="2" t="s">
        <v>14</v>
      </c>
    </row>
    <row r="40" spans="1:2" x14ac:dyDescent="0.25">
      <c r="A40" s="6">
        <v>20</v>
      </c>
      <c r="B40" s="1" t="s">
        <v>24</v>
      </c>
    </row>
    <row r="41" spans="1:2" x14ac:dyDescent="0.25">
      <c r="A41" s="6"/>
      <c r="B41" s="2" t="s">
        <v>1</v>
      </c>
    </row>
    <row r="42" spans="1:2" x14ac:dyDescent="0.25">
      <c r="A42" s="6">
        <v>21</v>
      </c>
      <c r="B42" s="1" t="s">
        <v>25</v>
      </c>
    </row>
    <row r="43" spans="1:2" x14ac:dyDescent="0.25">
      <c r="A43" s="6"/>
      <c r="B43" s="2" t="s">
        <v>26</v>
      </c>
    </row>
    <row r="44" spans="1:2" x14ac:dyDescent="0.25">
      <c r="A44" s="6">
        <v>22</v>
      </c>
      <c r="B44" s="1" t="s">
        <v>27</v>
      </c>
    </row>
    <row r="45" spans="1:2" x14ac:dyDescent="0.25">
      <c r="A45" s="6"/>
      <c r="B45" s="2" t="s">
        <v>1</v>
      </c>
    </row>
    <row r="46" spans="1:2" x14ac:dyDescent="0.25">
      <c r="A46" s="6">
        <v>23</v>
      </c>
      <c r="B46" s="1" t="s">
        <v>28</v>
      </c>
    </row>
    <row r="47" spans="1:2" x14ac:dyDescent="0.25">
      <c r="A47" s="6"/>
      <c r="B47" s="2" t="s">
        <v>29</v>
      </c>
    </row>
    <row r="48" spans="1:2" x14ac:dyDescent="0.25">
      <c r="A48" s="6">
        <v>24</v>
      </c>
      <c r="B48" s="1" t="s">
        <v>30</v>
      </c>
    </row>
    <row r="49" spans="1:2" x14ac:dyDescent="0.25">
      <c r="A49" s="6"/>
      <c r="B49" s="2" t="s">
        <v>1</v>
      </c>
    </row>
    <row r="50" spans="1:2" x14ac:dyDescent="0.25">
      <c r="A50" s="6">
        <v>25</v>
      </c>
      <c r="B50" s="1" t="s">
        <v>31</v>
      </c>
    </row>
    <row r="51" spans="1:2" x14ac:dyDescent="0.25">
      <c r="A51" s="6"/>
      <c r="B51" s="2" t="s">
        <v>1</v>
      </c>
    </row>
    <row r="52" spans="1:2" x14ac:dyDescent="0.25">
      <c r="A52" s="6">
        <v>26</v>
      </c>
      <c r="B52" s="1" t="s">
        <v>32</v>
      </c>
    </row>
    <row r="53" spans="1:2" x14ac:dyDescent="0.25">
      <c r="A53" s="6"/>
      <c r="B53" s="2" t="s">
        <v>33</v>
      </c>
    </row>
    <row r="54" spans="1:2" x14ac:dyDescent="0.25">
      <c r="A54" s="6">
        <v>27</v>
      </c>
      <c r="B54" s="1" t="s">
        <v>34</v>
      </c>
    </row>
    <row r="55" spans="1:2" x14ac:dyDescent="0.25">
      <c r="A55" s="6"/>
      <c r="B55" s="2" t="s">
        <v>1</v>
      </c>
    </row>
    <row r="56" spans="1:2" x14ac:dyDescent="0.25">
      <c r="A56" s="6">
        <v>28</v>
      </c>
      <c r="B56" s="1" t="s">
        <v>35</v>
      </c>
    </row>
    <row r="57" spans="1:2" x14ac:dyDescent="0.25">
      <c r="A57" s="6"/>
      <c r="B57" s="2" t="s">
        <v>3</v>
      </c>
    </row>
    <row r="58" spans="1:2" x14ac:dyDescent="0.25">
      <c r="A58" s="6">
        <v>29</v>
      </c>
      <c r="B58" s="1" t="s">
        <v>36</v>
      </c>
    </row>
    <row r="59" spans="1:2" x14ac:dyDescent="0.25">
      <c r="A59" s="6"/>
      <c r="B59" s="2" t="s">
        <v>37</v>
      </c>
    </row>
    <row r="60" spans="1:2" x14ac:dyDescent="0.25">
      <c r="A60" s="6">
        <v>30</v>
      </c>
      <c r="B60" s="1" t="s">
        <v>38</v>
      </c>
    </row>
    <row r="61" spans="1:2" x14ac:dyDescent="0.25">
      <c r="A61" s="6"/>
      <c r="B61" s="2" t="s">
        <v>39</v>
      </c>
    </row>
    <row r="62" spans="1:2" x14ac:dyDescent="0.25">
      <c r="A62" s="6">
        <v>31</v>
      </c>
      <c r="B62" s="1" t="s">
        <v>40</v>
      </c>
    </row>
    <row r="63" spans="1:2" x14ac:dyDescent="0.25">
      <c r="A63" s="6"/>
      <c r="B63" s="2" t="s">
        <v>41</v>
      </c>
    </row>
    <row r="64" spans="1:2" x14ac:dyDescent="0.25">
      <c r="A64" s="6">
        <v>32</v>
      </c>
      <c r="B64" s="1" t="s">
        <v>42</v>
      </c>
    </row>
    <row r="65" spans="1:2" x14ac:dyDescent="0.25">
      <c r="A65" s="6"/>
      <c r="B65" s="2" t="s">
        <v>1</v>
      </c>
    </row>
    <row r="66" spans="1:2" x14ac:dyDescent="0.25">
      <c r="A66" s="6">
        <v>33</v>
      </c>
      <c r="B66" s="1" t="s">
        <v>43</v>
      </c>
    </row>
    <row r="67" spans="1:2" x14ac:dyDescent="0.25">
      <c r="A67" s="6"/>
      <c r="B67" s="2" t="s">
        <v>39</v>
      </c>
    </row>
    <row r="68" spans="1:2" x14ac:dyDescent="0.25">
      <c r="A68" s="5">
        <f>34</f>
        <v>34</v>
      </c>
      <c r="B68" s="1" t="s">
        <v>44</v>
      </c>
    </row>
    <row r="69" spans="1:2" x14ac:dyDescent="0.25">
      <c r="A69" s="5"/>
      <c r="B69" s="2" t="s">
        <v>16</v>
      </c>
    </row>
    <row r="70" spans="1:2" x14ac:dyDescent="0.25">
      <c r="A70" s="5">
        <f>34</f>
        <v>34</v>
      </c>
      <c r="B70" s="1" t="s">
        <v>45</v>
      </c>
    </row>
    <row r="71" spans="1:2" x14ac:dyDescent="0.25">
      <c r="A71" s="5"/>
      <c r="B71" s="2" t="s">
        <v>41</v>
      </c>
    </row>
    <row r="72" spans="1:2" x14ac:dyDescent="0.25">
      <c r="A72" s="6">
        <v>36</v>
      </c>
      <c r="B72" s="1" t="s">
        <v>46</v>
      </c>
    </row>
    <row r="73" spans="1:2" x14ac:dyDescent="0.25">
      <c r="A73" s="6"/>
      <c r="B73" s="2" t="s">
        <v>29</v>
      </c>
    </row>
    <row r="74" spans="1:2" x14ac:dyDescent="0.25">
      <c r="A74" s="6">
        <v>37</v>
      </c>
      <c r="B74" s="1" t="s">
        <v>47</v>
      </c>
    </row>
    <row r="75" spans="1:2" x14ac:dyDescent="0.25">
      <c r="A75" s="6"/>
      <c r="B75" s="2" t="s">
        <v>3</v>
      </c>
    </row>
    <row r="76" spans="1:2" x14ac:dyDescent="0.25">
      <c r="A76" s="6">
        <v>38</v>
      </c>
      <c r="B76" s="1" t="s">
        <v>48</v>
      </c>
    </row>
    <row r="77" spans="1:2" x14ac:dyDescent="0.25">
      <c r="A77" s="6"/>
      <c r="B77" s="2" t="s">
        <v>26</v>
      </c>
    </row>
    <row r="78" spans="1:2" x14ac:dyDescent="0.25">
      <c r="A78" s="6">
        <v>39</v>
      </c>
      <c r="B78" s="1" t="s">
        <v>49</v>
      </c>
    </row>
    <row r="79" spans="1:2" x14ac:dyDescent="0.25">
      <c r="A79" s="6"/>
      <c r="B79" s="2" t="s">
        <v>1</v>
      </c>
    </row>
    <row r="80" spans="1:2" x14ac:dyDescent="0.25">
      <c r="A80" s="6">
        <v>40</v>
      </c>
      <c r="B80" s="1" t="s">
        <v>50</v>
      </c>
    </row>
    <row r="81" spans="1:2" x14ac:dyDescent="0.25">
      <c r="A81" s="6"/>
      <c r="B81" s="2" t="s">
        <v>26</v>
      </c>
    </row>
    <row r="82" spans="1:2" x14ac:dyDescent="0.25">
      <c r="A82" s="6">
        <v>41</v>
      </c>
      <c r="B82" s="1" t="s">
        <v>51</v>
      </c>
    </row>
    <row r="83" spans="1:2" x14ac:dyDescent="0.25">
      <c r="A83" s="6"/>
      <c r="B83" s="2" t="s">
        <v>39</v>
      </c>
    </row>
    <row r="84" spans="1:2" x14ac:dyDescent="0.25">
      <c r="A84" s="5">
        <f>42</f>
        <v>42</v>
      </c>
      <c r="B84" s="1" t="s">
        <v>52</v>
      </c>
    </row>
    <row r="85" spans="1:2" x14ac:dyDescent="0.25">
      <c r="A85" s="5"/>
      <c r="B85" s="2" t="s">
        <v>37</v>
      </c>
    </row>
    <row r="86" spans="1:2" x14ac:dyDescent="0.25">
      <c r="A86" s="5">
        <f>42</f>
        <v>42</v>
      </c>
      <c r="B86" s="1" t="s">
        <v>53</v>
      </c>
    </row>
    <row r="87" spans="1:2" x14ac:dyDescent="0.25">
      <c r="A87" s="5"/>
      <c r="B87" s="2" t="s">
        <v>16</v>
      </c>
    </row>
    <row r="88" spans="1:2" x14ac:dyDescent="0.25">
      <c r="A88" s="6">
        <v>44</v>
      </c>
      <c r="B88" s="1" t="s">
        <v>54</v>
      </c>
    </row>
    <row r="89" spans="1:2" x14ac:dyDescent="0.25">
      <c r="A89" s="6"/>
      <c r="B89" s="2" t="s">
        <v>1</v>
      </c>
    </row>
    <row r="90" spans="1:2" x14ac:dyDescent="0.25">
      <c r="A90" s="6">
        <v>45</v>
      </c>
      <c r="B90" s="1" t="s">
        <v>55</v>
      </c>
    </row>
    <row r="91" spans="1:2" x14ac:dyDescent="0.25">
      <c r="A91" s="6"/>
      <c r="B91" s="2" t="s">
        <v>39</v>
      </c>
    </row>
    <row r="92" spans="1:2" x14ac:dyDescent="0.25">
      <c r="A92" s="6"/>
      <c r="B92" s="3" t="s">
        <v>56</v>
      </c>
    </row>
    <row r="93" spans="1:2" x14ac:dyDescent="0.25">
      <c r="A93" s="6">
        <v>46</v>
      </c>
      <c r="B93" s="1" t="s">
        <v>57</v>
      </c>
    </row>
    <row r="94" spans="1:2" x14ac:dyDescent="0.25">
      <c r="A94" s="6"/>
      <c r="B94" s="2" t="s">
        <v>16</v>
      </c>
    </row>
    <row r="95" spans="1:2" x14ac:dyDescent="0.25">
      <c r="A95" s="6">
        <v>47</v>
      </c>
      <c r="B95" s="1" t="s">
        <v>58</v>
      </c>
    </row>
    <row r="96" spans="1:2" x14ac:dyDescent="0.25">
      <c r="A96" s="6"/>
      <c r="B96" s="2" t="s">
        <v>41</v>
      </c>
    </row>
    <row r="97" spans="1:2" x14ac:dyDescent="0.25">
      <c r="A97" s="6">
        <v>48</v>
      </c>
      <c r="B97" s="1" t="s">
        <v>59</v>
      </c>
    </row>
    <row r="98" spans="1:2" x14ac:dyDescent="0.25">
      <c r="A98" s="6"/>
      <c r="B98" s="2" t="s">
        <v>33</v>
      </c>
    </row>
    <row r="99" spans="1:2" x14ac:dyDescent="0.25">
      <c r="A99" s="6">
        <v>49</v>
      </c>
      <c r="B99" s="1" t="s">
        <v>60</v>
      </c>
    </row>
    <row r="100" spans="1:2" x14ac:dyDescent="0.25">
      <c r="A100" s="6"/>
      <c r="B100" s="2" t="s">
        <v>61</v>
      </c>
    </row>
    <row r="101" spans="1:2" x14ac:dyDescent="0.25">
      <c r="A101" s="5">
        <f>50</f>
        <v>50</v>
      </c>
      <c r="B101" s="1" t="s">
        <v>62</v>
      </c>
    </row>
    <row r="102" spans="1:2" x14ac:dyDescent="0.25">
      <c r="A102" s="5"/>
      <c r="B102" s="2" t="s">
        <v>1</v>
      </c>
    </row>
    <row r="103" spans="1:2" x14ac:dyDescent="0.25">
      <c r="A103" s="5">
        <f>50</f>
        <v>50</v>
      </c>
      <c r="B103" s="1" t="s">
        <v>63</v>
      </c>
    </row>
    <row r="104" spans="1:2" x14ac:dyDescent="0.25">
      <c r="A104" s="5"/>
      <c r="B104" s="2" t="s">
        <v>39</v>
      </c>
    </row>
    <row r="105" spans="1:2" x14ac:dyDescent="0.25">
      <c r="A105" s="6">
        <v>52</v>
      </c>
      <c r="B105" s="1" t="s">
        <v>64</v>
      </c>
    </row>
    <row r="106" spans="1:2" x14ac:dyDescent="0.25">
      <c r="A106" s="6"/>
      <c r="B106" s="2" t="s">
        <v>1</v>
      </c>
    </row>
    <row r="107" spans="1:2" x14ac:dyDescent="0.25">
      <c r="A107" s="6">
        <v>53</v>
      </c>
      <c r="B107" s="1" t="s">
        <v>65</v>
      </c>
    </row>
    <row r="108" spans="1:2" x14ac:dyDescent="0.25">
      <c r="A108" s="6"/>
      <c r="B108" s="2" t="s">
        <v>1</v>
      </c>
    </row>
    <row r="109" spans="1:2" x14ac:dyDescent="0.25">
      <c r="A109" s="6">
        <v>54</v>
      </c>
      <c r="B109" s="1" t="s">
        <v>66</v>
      </c>
    </row>
    <row r="110" spans="1:2" x14ac:dyDescent="0.25">
      <c r="A110" s="6"/>
      <c r="B110" s="2" t="s">
        <v>26</v>
      </c>
    </row>
    <row r="111" spans="1:2" x14ac:dyDescent="0.25">
      <c r="A111" s="6"/>
      <c r="B111" s="2" t="s">
        <v>67</v>
      </c>
    </row>
    <row r="112" spans="1:2" x14ac:dyDescent="0.25">
      <c r="A112" s="6">
        <v>55</v>
      </c>
      <c r="B112" s="1" t="s">
        <v>68</v>
      </c>
    </row>
    <row r="113" spans="1:2" x14ac:dyDescent="0.25">
      <c r="A113" s="6"/>
      <c r="B113" s="2" t="s">
        <v>29</v>
      </c>
    </row>
    <row r="114" spans="1:2" x14ac:dyDescent="0.25">
      <c r="A114" s="6">
        <v>56</v>
      </c>
      <c r="B114" s="1" t="s">
        <v>69</v>
      </c>
    </row>
    <row r="115" spans="1:2" x14ac:dyDescent="0.25">
      <c r="A115" s="6"/>
      <c r="B115" s="2" t="s">
        <v>3</v>
      </c>
    </row>
    <row r="116" spans="1:2" x14ac:dyDescent="0.25">
      <c r="A116" s="6">
        <v>57</v>
      </c>
      <c r="B116" s="1" t="s">
        <v>70</v>
      </c>
    </row>
    <row r="117" spans="1:2" x14ac:dyDescent="0.25">
      <c r="A117" s="6"/>
      <c r="B117" s="2" t="s">
        <v>39</v>
      </c>
    </row>
    <row r="118" spans="1:2" x14ac:dyDescent="0.25">
      <c r="A118" s="6">
        <v>58</v>
      </c>
      <c r="B118" s="1" t="s">
        <v>71</v>
      </c>
    </row>
    <row r="119" spans="1:2" x14ac:dyDescent="0.25">
      <c r="A119" s="6"/>
      <c r="B119" s="2" t="s">
        <v>72</v>
      </c>
    </row>
    <row r="120" spans="1:2" x14ac:dyDescent="0.25">
      <c r="A120" s="6">
        <v>59</v>
      </c>
      <c r="B120" s="1" t="s">
        <v>73</v>
      </c>
    </row>
    <row r="121" spans="1:2" x14ac:dyDescent="0.25">
      <c r="A121" s="6"/>
      <c r="B121" s="2" t="s">
        <v>61</v>
      </c>
    </row>
    <row r="122" spans="1:2" x14ac:dyDescent="0.25">
      <c r="A122" s="6">
        <v>60</v>
      </c>
      <c r="B122" s="1" t="s">
        <v>74</v>
      </c>
    </row>
    <row r="123" spans="1:2" x14ac:dyDescent="0.25">
      <c r="A123" s="6"/>
      <c r="B123" s="2" t="s">
        <v>33</v>
      </c>
    </row>
    <row r="124" spans="1:2" x14ac:dyDescent="0.25">
      <c r="A124" s="5">
        <f>61</f>
        <v>61</v>
      </c>
      <c r="B124" s="1" t="s">
        <v>75</v>
      </c>
    </row>
    <row r="125" spans="1:2" x14ac:dyDescent="0.25">
      <c r="A125" s="5"/>
      <c r="B125" s="2" t="s">
        <v>72</v>
      </c>
    </row>
    <row r="126" spans="1:2" x14ac:dyDescent="0.25">
      <c r="A126" s="5">
        <f>61</f>
        <v>61</v>
      </c>
      <c r="B126" s="1" t="s">
        <v>76</v>
      </c>
    </row>
    <row r="127" spans="1:2" x14ac:dyDescent="0.25">
      <c r="A127" s="5"/>
      <c r="B127" s="2" t="s">
        <v>3</v>
      </c>
    </row>
    <row r="128" spans="1:2" x14ac:dyDescent="0.25">
      <c r="A128" s="6">
        <v>63</v>
      </c>
      <c r="B128" s="1" t="s">
        <v>77</v>
      </c>
    </row>
    <row r="129" spans="1:2" x14ac:dyDescent="0.25">
      <c r="A129" s="6"/>
      <c r="B129" s="2" t="s">
        <v>1</v>
      </c>
    </row>
    <row r="130" spans="1:2" x14ac:dyDescent="0.25">
      <c r="A130" s="6">
        <v>64</v>
      </c>
      <c r="B130" s="1" t="s">
        <v>78</v>
      </c>
    </row>
    <row r="131" spans="1:2" x14ac:dyDescent="0.25">
      <c r="A131" s="6"/>
      <c r="B131" s="2" t="s">
        <v>3</v>
      </c>
    </row>
    <row r="132" spans="1:2" x14ac:dyDescent="0.25">
      <c r="A132" s="5">
        <f>65</f>
        <v>65</v>
      </c>
      <c r="B132" s="1" t="s">
        <v>79</v>
      </c>
    </row>
    <row r="133" spans="1:2" x14ac:dyDescent="0.25">
      <c r="A133" s="5"/>
      <c r="B133" s="2" t="s">
        <v>61</v>
      </c>
    </row>
    <row r="134" spans="1:2" x14ac:dyDescent="0.25">
      <c r="A134" s="5">
        <f>65</f>
        <v>65</v>
      </c>
      <c r="B134" s="1" t="s">
        <v>80</v>
      </c>
    </row>
    <row r="135" spans="1:2" x14ac:dyDescent="0.25">
      <c r="A135" s="5"/>
      <c r="B135" s="2" t="s">
        <v>26</v>
      </c>
    </row>
    <row r="136" spans="1:2" x14ac:dyDescent="0.25">
      <c r="A136" s="5"/>
      <c r="B136" s="3" t="s">
        <v>56</v>
      </c>
    </row>
    <row r="137" spans="1:2" x14ac:dyDescent="0.25">
      <c r="A137" s="6">
        <v>67</v>
      </c>
      <c r="B137" s="1" t="s">
        <v>81</v>
      </c>
    </row>
    <row r="138" spans="1:2" x14ac:dyDescent="0.25">
      <c r="A138" s="6"/>
      <c r="B138" s="2" t="s">
        <v>82</v>
      </c>
    </row>
    <row r="139" spans="1:2" x14ac:dyDescent="0.25">
      <c r="A139" s="6">
        <v>68</v>
      </c>
      <c r="B139" s="1" t="s">
        <v>83</v>
      </c>
    </row>
    <row r="140" spans="1:2" x14ac:dyDescent="0.25">
      <c r="A140" s="6"/>
      <c r="B140" s="2" t="s">
        <v>29</v>
      </c>
    </row>
    <row r="141" spans="1:2" x14ac:dyDescent="0.25">
      <c r="A141" s="6">
        <v>69</v>
      </c>
      <c r="B141" s="1" t="s">
        <v>84</v>
      </c>
    </row>
    <row r="142" spans="1:2" x14ac:dyDescent="0.25">
      <c r="A142" s="6"/>
      <c r="B142" s="2" t="s">
        <v>33</v>
      </c>
    </row>
    <row r="143" spans="1:2" x14ac:dyDescent="0.25">
      <c r="A143" s="6">
        <v>70</v>
      </c>
      <c r="B143" s="1" t="s">
        <v>85</v>
      </c>
    </row>
    <row r="144" spans="1:2" x14ac:dyDescent="0.25">
      <c r="A144" s="6"/>
      <c r="B144" s="2" t="s">
        <v>86</v>
      </c>
    </row>
    <row r="145" spans="1:2" x14ac:dyDescent="0.25">
      <c r="A145" s="6"/>
      <c r="B145" s="2" t="s">
        <v>87</v>
      </c>
    </row>
    <row r="146" spans="1:2" x14ac:dyDescent="0.25">
      <c r="A146" s="6">
        <v>71</v>
      </c>
      <c r="B146" s="1" t="s">
        <v>88</v>
      </c>
    </row>
    <row r="147" spans="1:2" x14ac:dyDescent="0.25">
      <c r="A147" s="6"/>
      <c r="B147" s="2" t="s">
        <v>37</v>
      </c>
    </row>
    <row r="148" spans="1:2" x14ac:dyDescent="0.25">
      <c r="A148" s="6">
        <v>72</v>
      </c>
      <c r="B148" s="1" t="s">
        <v>89</v>
      </c>
    </row>
    <row r="149" spans="1:2" x14ac:dyDescent="0.25">
      <c r="A149" s="6"/>
      <c r="B149" s="2" t="s">
        <v>1</v>
      </c>
    </row>
    <row r="150" spans="1:2" x14ac:dyDescent="0.25">
      <c r="A150" s="6">
        <v>73</v>
      </c>
      <c r="B150" s="1" t="s">
        <v>90</v>
      </c>
    </row>
    <row r="151" spans="1:2" x14ac:dyDescent="0.25">
      <c r="A151" s="6"/>
      <c r="B151" s="2" t="s">
        <v>37</v>
      </c>
    </row>
    <row r="152" spans="1:2" x14ac:dyDescent="0.25">
      <c r="A152" s="6">
        <v>74</v>
      </c>
      <c r="B152" s="1" t="s">
        <v>91</v>
      </c>
    </row>
    <row r="153" spans="1:2" x14ac:dyDescent="0.25">
      <c r="A153" s="6"/>
      <c r="B153" s="2" t="s">
        <v>37</v>
      </c>
    </row>
    <row r="154" spans="1:2" x14ac:dyDescent="0.25">
      <c r="A154" s="6">
        <v>75</v>
      </c>
      <c r="B154" s="1" t="s">
        <v>92</v>
      </c>
    </row>
    <row r="155" spans="1:2" x14ac:dyDescent="0.25">
      <c r="A155" s="6"/>
      <c r="B155" s="2" t="s">
        <v>93</v>
      </c>
    </row>
    <row r="156" spans="1:2" x14ac:dyDescent="0.25">
      <c r="A156" s="6">
        <v>76</v>
      </c>
      <c r="B156" s="1" t="s">
        <v>94</v>
      </c>
    </row>
    <row r="157" spans="1:2" x14ac:dyDescent="0.25">
      <c r="A157" s="6"/>
      <c r="B157" s="2" t="s">
        <v>95</v>
      </c>
    </row>
    <row r="158" spans="1:2" x14ac:dyDescent="0.25">
      <c r="A158" s="6">
        <v>77</v>
      </c>
      <c r="B158" s="1" t="s">
        <v>96</v>
      </c>
    </row>
    <row r="159" spans="1:2" x14ac:dyDescent="0.25">
      <c r="A159" s="6"/>
      <c r="B159" s="2" t="s">
        <v>97</v>
      </c>
    </row>
    <row r="160" spans="1:2" x14ac:dyDescent="0.25">
      <c r="A160" s="6">
        <v>78</v>
      </c>
      <c r="B160" s="1" t="s">
        <v>98</v>
      </c>
    </row>
    <row r="161" spans="1:2" x14ac:dyDescent="0.25">
      <c r="A161" s="6"/>
      <c r="B161" s="2" t="s">
        <v>3</v>
      </c>
    </row>
    <row r="162" spans="1:2" x14ac:dyDescent="0.25">
      <c r="A162" s="6">
        <v>79</v>
      </c>
      <c r="B162" s="1" t="s">
        <v>99</v>
      </c>
    </row>
    <row r="163" spans="1:2" x14ac:dyDescent="0.25">
      <c r="A163" s="6"/>
      <c r="B163" s="2" t="s">
        <v>29</v>
      </c>
    </row>
    <row r="164" spans="1:2" x14ac:dyDescent="0.25">
      <c r="A164" s="6">
        <v>80</v>
      </c>
      <c r="B164" s="1" t="s">
        <v>100</v>
      </c>
    </row>
    <row r="165" spans="1:2" x14ac:dyDescent="0.25">
      <c r="A165" s="6"/>
      <c r="B165" s="2" t="s">
        <v>1</v>
      </c>
    </row>
    <row r="166" spans="1:2" x14ac:dyDescent="0.25">
      <c r="A166" s="6">
        <v>81</v>
      </c>
      <c r="B166" s="1" t="s">
        <v>101</v>
      </c>
    </row>
    <row r="167" spans="1:2" x14ac:dyDescent="0.25">
      <c r="A167" s="6"/>
      <c r="B167" s="2" t="s">
        <v>3</v>
      </c>
    </row>
    <row r="168" spans="1:2" x14ac:dyDescent="0.25">
      <c r="A168" s="6"/>
      <c r="B168" s="2" t="s">
        <v>67</v>
      </c>
    </row>
    <row r="169" spans="1:2" x14ac:dyDescent="0.25">
      <c r="A169" s="6">
        <v>82</v>
      </c>
      <c r="B169" s="1" t="s">
        <v>102</v>
      </c>
    </row>
    <row r="170" spans="1:2" x14ac:dyDescent="0.25">
      <c r="A170" s="6"/>
      <c r="B170" s="2" t="s">
        <v>103</v>
      </c>
    </row>
    <row r="171" spans="1:2" x14ac:dyDescent="0.25">
      <c r="A171" s="5">
        <f>83</f>
        <v>83</v>
      </c>
      <c r="B171" s="1" t="s">
        <v>104</v>
      </c>
    </row>
    <row r="172" spans="1:2" x14ac:dyDescent="0.25">
      <c r="A172" s="5"/>
      <c r="B172" s="2" t="s">
        <v>1</v>
      </c>
    </row>
    <row r="173" spans="1:2" x14ac:dyDescent="0.25">
      <c r="A173" s="5">
        <f>83</f>
        <v>83</v>
      </c>
      <c r="B173" s="1" t="s">
        <v>105</v>
      </c>
    </row>
    <row r="174" spans="1:2" x14ac:dyDescent="0.25">
      <c r="A174" s="5"/>
      <c r="B174" s="2" t="s">
        <v>11</v>
      </c>
    </row>
    <row r="175" spans="1:2" x14ac:dyDescent="0.25">
      <c r="A175" s="6">
        <v>85</v>
      </c>
      <c r="B175" s="1" t="s">
        <v>106</v>
      </c>
    </row>
    <row r="176" spans="1:2" x14ac:dyDescent="0.25">
      <c r="A176" s="6"/>
      <c r="B176" s="2" t="s">
        <v>1</v>
      </c>
    </row>
    <row r="177" spans="1:2" x14ac:dyDescent="0.25">
      <c r="A177" s="6">
        <v>86</v>
      </c>
      <c r="B177" s="1" t="s">
        <v>107</v>
      </c>
    </row>
    <row r="178" spans="1:2" x14ac:dyDescent="0.25">
      <c r="A178" s="6"/>
      <c r="B178" s="2" t="s">
        <v>3</v>
      </c>
    </row>
    <row r="179" spans="1:2" x14ac:dyDescent="0.25">
      <c r="A179" s="6">
        <v>87</v>
      </c>
      <c r="B179" s="1" t="s">
        <v>108</v>
      </c>
    </row>
    <row r="180" spans="1:2" x14ac:dyDescent="0.25">
      <c r="A180" s="6"/>
      <c r="B180" s="2" t="s">
        <v>109</v>
      </c>
    </row>
    <row r="181" spans="1:2" x14ac:dyDescent="0.25">
      <c r="A181" s="6">
        <v>88</v>
      </c>
      <c r="B181" s="1" t="s">
        <v>110</v>
      </c>
    </row>
    <row r="182" spans="1:2" x14ac:dyDescent="0.25">
      <c r="A182" s="6"/>
      <c r="B182" s="2" t="s">
        <v>1</v>
      </c>
    </row>
    <row r="183" spans="1:2" x14ac:dyDescent="0.25">
      <c r="A183" s="6">
        <v>89</v>
      </c>
      <c r="B183" s="1" t="s">
        <v>111</v>
      </c>
    </row>
    <row r="184" spans="1:2" x14ac:dyDescent="0.25">
      <c r="A184" s="6"/>
      <c r="B184" s="2" t="s">
        <v>112</v>
      </c>
    </row>
    <row r="185" spans="1:2" x14ac:dyDescent="0.25">
      <c r="A185" s="6">
        <v>90</v>
      </c>
      <c r="B185" s="1" t="s">
        <v>113</v>
      </c>
    </row>
    <row r="186" spans="1:2" x14ac:dyDescent="0.25">
      <c r="A186" s="6"/>
      <c r="B186" s="2" t="s">
        <v>39</v>
      </c>
    </row>
    <row r="187" spans="1:2" x14ac:dyDescent="0.25">
      <c r="A187" s="6">
        <v>91</v>
      </c>
      <c r="B187" s="1" t="s">
        <v>114</v>
      </c>
    </row>
    <row r="188" spans="1:2" x14ac:dyDescent="0.25">
      <c r="A188" s="6"/>
      <c r="B188" s="2" t="s">
        <v>3</v>
      </c>
    </row>
    <row r="189" spans="1:2" x14ac:dyDescent="0.25">
      <c r="A189" s="6">
        <v>92</v>
      </c>
      <c r="B189" s="1" t="s">
        <v>115</v>
      </c>
    </row>
    <row r="190" spans="1:2" x14ac:dyDescent="0.25">
      <c r="A190" s="6"/>
      <c r="B190" s="2" t="s">
        <v>3</v>
      </c>
    </row>
    <row r="191" spans="1:2" x14ac:dyDescent="0.25">
      <c r="A191" s="6">
        <v>93</v>
      </c>
      <c r="B191" s="1" t="s">
        <v>116</v>
      </c>
    </row>
    <row r="192" spans="1:2" x14ac:dyDescent="0.25">
      <c r="A192" s="6"/>
      <c r="B192" s="2" t="s">
        <v>1</v>
      </c>
    </row>
    <row r="193" spans="1:2" x14ac:dyDescent="0.25">
      <c r="A193" s="6">
        <v>94</v>
      </c>
      <c r="B193" s="1" t="s">
        <v>117</v>
      </c>
    </row>
    <row r="194" spans="1:2" x14ac:dyDescent="0.25">
      <c r="A194" s="6"/>
      <c r="B194" s="2" t="s">
        <v>16</v>
      </c>
    </row>
    <row r="195" spans="1:2" x14ac:dyDescent="0.25">
      <c r="A195" s="6">
        <v>95</v>
      </c>
      <c r="B195" s="1" t="s">
        <v>118</v>
      </c>
    </row>
    <row r="196" spans="1:2" x14ac:dyDescent="0.25">
      <c r="A196" s="6"/>
      <c r="B196" s="2" t="s">
        <v>112</v>
      </c>
    </row>
    <row r="197" spans="1:2" x14ac:dyDescent="0.25">
      <c r="A197" s="5">
        <f>96</f>
        <v>96</v>
      </c>
      <c r="B197" s="1" t="s">
        <v>119</v>
      </c>
    </row>
    <row r="198" spans="1:2" x14ac:dyDescent="0.25">
      <c r="A198" s="5"/>
      <c r="B198" s="2" t="s">
        <v>3</v>
      </c>
    </row>
    <row r="199" spans="1:2" x14ac:dyDescent="0.25">
      <c r="A199" s="5">
        <f>96</f>
        <v>96</v>
      </c>
      <c r="B199" s="1" t="s">
        <v>120</v>
      </c>
    </row>
    <row r="200" spans="1:2" x14ac:dyDescent="0.25">
      <c r="A200" s="5"/>
      <c r="B200" s="2" t="s">
        <v>3</v>
      </c>
    </row>
    <row r="201" spans="1:2" x14ac:dyDescent="0.25">
      <c r="A201" s="6">
        <v>98</v>
      </c>
      <c r="B201" s="1" t="s">
        <v>121</v>
      </c>
    </row>
    <row r="202" spans="1:2" x14ac:dyDescent="0.25">
      <c r="A202" s="6"/>
      <c r="B202" s="2" t="s">
        <v>122</v>
      </c>
    </row>
    <row r="203" spans="1:2" x14ac:dyDescent="0.25">
      <c r="A203" s="6">
        <v>99</v>
      </c>
      <c r="B203" s="1" t="s">
        <v>123</v>
      </c>
    </row>
    <row r="204" spans="1:2" x14ac:dyDescent="0.25">
      <c r="A204" s="6"/>
      <c r="B204" s="2" t="s">
        <v>37</v>
      </c>
    </row>
    <row r="205" spans="1:2" x14ac:dyDescent="0.25">
      <c r="A205" s="6">
        <v>100</v>
      </c>
      <c r="B205" s="1" t="s">
        <v>124</v>
      </c>
    </row>
    <row r="206" spans="1:2" x14ac:dyDescent="0.25">
      <c r="A206" s="6"/>
      <c r="B206" s="2" t="s">
        <v>1</v>
      </c>
    </row>
    <row r="207" spans="1:2" x14ac:dyDescent="0.25">
      <c r="A207" s="6">
        <v>101</v>
      </c>
      <c r="B207" s="1" t="s">
        <v>125</v>
      </c>
    </row>
    <row r="208" spans="1:2" x14ac:dyDescent="0.25">
      <c r="A208" s="6"/>
      <c r="B208" s="2" t="s">
        <v>126</v>
      </c>
    </row>
    <row r="209" spans="1:2" x14ac:dyDescent="0.25">
      <c r="A209" s="5">
        <f>102</f>
        <v>102</v>
      </c>
      <c r="B209" s="1" t="s">
        <v>127</v>
      </c>
    </row>
    <row r="210" spans="1:2" x14ac:dyDescent="0.25">
      <c r="A210" s="5"/>
      <c r="B210" s="2" t="s">
        <v>1</v>
      </c>
    </row>
    <row r="211" spans="1:2" x14ac:dyDescent="0.25">
      <c r="A211" s="5">
        <f>102</f>
        <v>102</v>
      </c>
      <c r="B211" s="1" t="s">
        <v>128</v>
      </c>
    </row>
    <row r="212" spans="1:2" x14ac:dyDescent="0.25">
      <c r="A212" s="5"/>
      <c r="B212" s="2" t="s">
        <v>1</v>
      </c>
    </row>
    <row r="213" spans="1:2" x14ac:dyDescent="0.25">
      <c r="A213" s="5">
        <f>104</f>
        <v>104</v>
      </c>
      <c r="B213" s="1" t="s">
        <v>129</v>
      </c>
    </row>
    <row r="214" spans="1:2" x14ac:dyDescent="0.25">
      <c r="A214" s="5"/>
      <c r="B214" s="2" t="s">
        <v>103</v>
      </c>
    </row>
    <row r="215" spans="1:2" x14ac:dyDescent="0.25">
      <c r="A215" s="5">
        <f>104</f>
        <v>104</v>
      </c>
      <c r="B215" s="1" t="s">
        <v>130</v>
      </c>
    </row>
    <row r="216" spans="1:2" x14ac:dyDescent="0.25">
      <c r="A216" s="5"/>
      <c r="B216" s="2" t="s">
        <v>131</v>
      </c>
    </row>
    <row r="217" spans="1:2" x14ac:dyDescent="0.25">
      <c r="A217" s="5">
        <f>106</f>
        <v>106</v>
      </c>
      <c r="B217" s="1" t="s">
        <v>132</v>
      </c>
    </row>
    <row r="218" spans="1:2" x14ac:dyDescent="0.25">
      <c r="A218" s="5"/>
      <c r="B218" s="2" t="s">
        <v>133</v>
      </c>
    </row>
    <row r="219" spans="1:2" x14ac:dyDescent="0.25">
      <c r="A219" s="5">
        <f>106</f>
        <v>106</v>
      </c>
      <c r="B219" s="1" t="s">
        <v>134</v>
      </c>
    </row>
    <row r="220" spans="1:2" x14ac:dyDescent="0.25">
      <c r="A220" s="5"/>
      <c r="B220" s="2" t="s">
        <v>135</v>
      </c>
    </row>
    <row r="221" spans="1:2" x14ac:dyDescent="0.25">
      <c r="A221" s="6">
        <v>108</v>
      </c>
      <c r="B221" s="1" t="s">
        <v>136</v>
      </c>
    </row>
    <row r="222" spans="1:2" x14ac:dyDescent="0.25">
      <c r="A222" s="6"/>
      <c r="B222" s="2" t="s">
        <v>1</v>
      </c>
    </row>
    <row r="223" spans="1:2" x14ac:dyDescent="0.25">
      <c r="A223" s="6">
        <v>109</v>
      </c>
      <c r="B223" s="1" t="s">
        <v>137</v>
      </c>
    </row>
    <row r="224" spans="1:2" x14ac:dyDescent="0.25">
      <c r="A224" s="6"/>
      <c r="B224" s="2" t="s">
        <v>39</v>
      </c>
    </row>
    <row r="225" spans="1:2" x14ac:dyDescent="0.25">
      <c r="A225" s="6">
        <v>110</v>
      </c>
      <c r="B225" s="1" t="s">
        <v>138</v>
      </c>
    </row>
    <row r="226" spans="1:2" x14ac:dyDescent="0.25">
      <c r="A226" s="6"/>
      <c r="B226" s="2" t="s">
        <v>41</v>
      </c>
    </row>
    <row r="227" spans="1:2" x14ac:dyDescent="0.25">
      <c r="A227" s="6">
        <v>111</v>
      </c>
      <c r="B227" s="1" t="s">
        <v>139</v>
      </c>
    </row>
    <row r="228" spans="1:2" x14ac:dyDescent="0.25">
      <c r="A228" s="6"/>
      <c r="B228" s="2" t="s">
        <v>33</v>
      </c>
    </row>
    <row r="229" spans="1:2" x14ac:dyDescent="0.25">
      <c r="A229" s="5">
        <f>112</f>
        <v>112</v>
      </c>
      <c r="B229" s="1" t="s">
        <v>140</v>
      </c>
    </row>
    <row r="230" spans="1:2" x14ac:dyDescent="0.25">
      <c r="A230" s="5"/>
      <c r="B230" s="2" t="s">
        <v>29</v>
      </c>
    </row>
    <row r="231" spans="1:2" x14ac:dyDescent="0.25">
      <c r="A231" s="5">
        <f>112</f>
        <v>112</v>
      </c>
      <c r="B231" s="1" t="s">
        <v>141</v>
      </c>
    </row>
    <row r="232" spans="1:2" x14ac:dyDescent="0.25">
      <c r="A232" s="5"/>
      <c r="B232" s="2" t="s">
        <v>72</v>
      </c>
    </row>
    <row r="233" spans="1:2" x14ac:dyDescent="0.25">
      <c r="A233" s="6">
        <v>114</v>
      </c>
      <c r="B233" s="1" t="s">
        <v>142</v>
      </c>
    </row>
    <row r="234" spans="1:2" x14ac:dyDescent="0.25">
      <c r="A234" s="6"/>
      <c r="B234" s="2" t="s">
        <v>3</v>
      </c>
    </row>
    <row r="235" spans="1:2" x14ac:dyDescent="0.25">
      <c r="A235" s="6">
        <v>115</v>
      </c>
      <c r="B235" s="1" t="s">
        <v>143</v>
      </c>
    </row>
    <row r="236" spans="1:2" x14ac:dyDescent="0.25">
      <c r="A236" s="6"/>
      <c r="B236" s="2" t="s">
        <v>144</v>
      </c>
    </row>
    <row r="237" spans="1:2" x14ac:dyDescent="0.25">
      <c r="A237" s="5">
        <f>116</f>
        <v>116</v>
      </c>
      <c r="B237" s="1" t="s">
        <v>145</v>
      </c>
    </row>
    <row r="238" spans="1:2" x14ac:dyDescent="0.25">
      <c r="A238" s="5"/>
      <c r="B238" s="2" t="s">
        <v>135</v>
      </c>
    </row>
    <row r="239" spans="1:2" x14ac:dyDescent="0.25">
      <c r="A239" s="5">
        <f>116</f>
        <v>116</v>
      </c>
      <c r="B239" s="1" t="s">
        <v>146</v>
      </c>
    </row>
    <row r="240" spans="1:2" x14ac:dyDescent="0.25">
      <c r="A240" s="5"/>
      <c r="B240" s="2" t="s">
        <v>41</v>
      </c>
    </row>
    <row r="241" spans="1:2" x14ac:dyDescent="0.25">
      <c r="A241" s="5">
        <f>118</f>
        <v>118</v>
      </c>
      <c r="B241" s="1" t="s">
        <v>147</v>
      </c>
    </row>
    <row r="242" spans="1:2" x14ac:dyDescent="0.25">
      <c r="A242" s="5"/>
      <c r="B242" s="2" t="s">
        <v>61</v>
      </c>
    </row>
    <row r="243" spans="1:2" x14ac:dyDescent="0.25">
      <c r="A243" s="5">
        <f>118</f>
        <v>118</v>
      </c>
      <c r="B243" s="1" t="s">
        <v>148</v>
      </c>
    </row>
    <row r="244" spans="1:2" x14ac:dyDescent="0.25">
      <c r="A244" s="5"/>
      <c r="B244" s="2" t="s">
        <v>1</v>
      </c>
    </row>
    <row r="245" spans="1:2" x14ac:dyDescent="0.25">
      <c r="A245" s="6">
        <v>120</v>
      </c>
      <c r="B245" s="1" t="s">
        <v>149</v>
      </c>
    </row>
    <row r="246" spans="1:2" x14ac:dyDescent="0.25">
      <c r="A246" s="6"/>
      <c r="B246" s="2" t="s">
        <v>11</v>
      </c>
    </row>
    <row r="247" spans="1:2" x14ac:dyDescent="0.25">
      <c r="A247" s="6">
        <v>121</v>
      </c>
      <c r="B247" s="1" t="s">
        <v>150</v>
      </c>
    </row>
    <row r="248" spans="1:2" x14ac:dyDescent="0.25">
      <c r="A248" s="6"/>
      <c r="B248" s="2" t="s">
        <v>151</v>
      </c>
    </row>
    <row r="249" spans="1:2" x14ac:dyDescent="0.25">
      <c r="A249" s="6">
        <v>122</v>
      </c>
      <c r="B249" s="1" t="s">
        <v>152</v>
      </c>
    </row>
    <row r="250" spans="1:2" x14ac:dyDescent="0.25">
      <c r="A250" s="6"/>
      <c r="B250" s="2" t="s">
        <v>3</v>
      </c>
    </row>
    <row r="251" spans="1:2" x14ac:dyDescent="0.25">
      <c r="A251" s="6"/>
      <c r="B251" s="2" t="s">
        <v>67</v>
      </c>
    </row>
    <row r="252" spans="1:2" x14ac:dyDescent="0.25">
      <c r="A252" s="6">
        <v>123</v>
      </c>
      <c r="B252" s="1" t="s">
        <v>153</v>
      </c>
    </row>
    <row r="253" spans="1:2" x14ac:dyDescent="0.25">
      <c r="A253" s="6"/>
      <c r="B253" s="2" t="s">
        <v>86</v>
      </c>
    </row>
    <row r="254" spans="1:2" x14ac:dyDescent="0.25">
      <c r="A254" s="6"/>
      <c r="B254" s="2" t="s">
        <v>87</v>
      </c>
    </row>
    <row r="255" spans="1:2" x14ac:dyDescent="0.25">
      <c r="A255" s="6">
        <v>124</v>
      </c>
      <c r="B255" s="1" t="s">
        <v>154</v>
      </c>
    </row>
    <row r="256" spans="1:2" x14ac:dyDescent="0.25">
      <c r="A256" s="6"/>
      <c r="B256" s="2" t="s">
        <v>72</v>
      </c>
    </row>
    <row r="257" spans="1:2" x14ac:dyDescent="0.25">
      <c r="A257" s="5">
        <f>125</f>
        <v>125</v>
      </c>
      <c r="B257" s="1" t="s">
        <v>155</v>
      </c>
    </row>
    <row r="258" spans="1:2" x14ac:dyDescent="0.25">
      <c r="A258" s="5"/>
      <c r="B258" s="2" t="s">
        <v>112</v>
      </c>
    </row>
    <row r="259" spans="1:2" x14ac:dyDescent="0.25">
      <c r="A259" s="5">
        <f>125</f>
        <v>125</v>
      </c>
      <c r="B259" s="1" t="s">
        <v>156</v>
      </c>
    </row>
    <row r="260" spans="1:2" x14ac:dyDescent="0.25">
      <c r="A260" s="5"/>
      <c r="B260" s="2" t="s">
        <v>3</v>
      </c>
    </row>
    <row r="261" spans="1:2" x14ac:dyDescent="0.25">
      <c r="A261" s="5">
        <f>125</f>
        <v>125</v>
      </c>
      <c r="B261" s="1" t="s">
        <v>157</v>
      </c>
    </row>
    <row r="262" spans="1:2" x14ac:dyDescent="0.25">
      <c r="A262" s="5"/>
      <c r="B262" s="2" t="s">
        <v>11</v>
      </c>
    </row>
    <row r="263" spans="1:2" x14ac:dyDescent="0.25">
      <c r="A263" s="6">
        <v>128</v>
      </c>
      <c r="B263" s="1" t="s">
        <v>158</v>
      </c>
    </row>
    <row r="264" spans="1:2" x14ac:dyDescent="0.25">
      <c r="A264" s="6"/>
      <c r="B264" s="2" t="s">
        <v>112</v>
      </c>
    </row>
    <row r="265" spans="1:2" x14ac:dyDescent="0.25">
      <c r="A265" s="5">
        <f>129</f>
        <v>129</v>
      </c>
      <c r="B265" s="1" t="s">
        <v>159</v>
      </c>
    </row>
    <row r="266" spans="1:2" x14ac:dyDescent="0.25">
      <c r="A266" s="5"/>
      <c r="B266" s="2" t="s">
        <v>1</v>
      </c>
    </row>
    <row r="267" spans="1:2" x14ac:dyDescent="0.25">
      <c r="A267" s="5">
        <f>129</f>
        <v>129</v>
      </c>
      <c r="B267" s="1" t="s">
        <v>160</v>
      </c>
    </row>
    <row r="268" spans="1:2" x14ac:dyDescent="0.25">
      <c r="A268" s="5"/>
      <c r="B268" s="2" t="s">
        <v>86</v>
      </c>
    </row>
    <row r="269" spans="1:2" x14ac:dyDescent="0.25">
      <c r="A269" s="5"/>
      <c r="B269" s="2" t="s">
        <v>87</v>
      </c>
    </row>
    <row r="270" spans="1:2" x14ac:dyDescent="0.25">
      <c r="A270" s="5">
        <f>131</f>
        <v>131</v>
      </c>
      <c r="B270" s="1" t="s">
        <v>161</v>
      </c>
    </row>
    <row r="271" spans="1:2" x14ac:dyDescent="0.25">
      <c r="A271" s="5"/>
      <c r="B271" s="2" t="s">
        <v>61</v>
      </c>
    </row>
    <row r="272" spans="1:2" x14ac:dyDescent="0.25">
      <c r="A272" s="5">
        <f>131</f>
        <v>131</v>
      </c>
      <c r="B272" s="1" t="s">
        <v>162</v>
      </c>
    </row>
    <row r="273" spans="1:2" x14ac:dyDescent="0.25">
      <c r="A273" s="5"/>
      <c r="B273" s="2" t="s">
        <v>72</v>
      </c>
    </row>
    <row r="274" spans="1:2" x14ac:dyDescent="0.25">
      <c r="A274" s="6">
        <v>133</v>
      </c>
      <c r="B274" s="1" t="s">
        <v>163</v>
      </c>
    </row>
    <row r="275" spans="1:2" x14ac:dyDescent="0.25">
      <c r="A275" s="6"/>
      <c r="B275" s="2" t="s">
        <v>16</v>
      </c>
    </row>
    <row r="276" spans="1:2" x14ac:dyDescent="0.25">
      <c r="A276" s="6">
        <v>134</v>
      </c>
      <c r="B276" s="1" t="s">
        <v>164</v>
      </c>
    </row>
    <row r="277" spans="1:2" x14ac:dyDescent="0.25">
      <c r="A277" s="6"/>
      <c r="B277" s="2" t="s">
        <v>1</v>
      </c>
    </row>
    <row r="278" spans="1:2" x14ac:dyDescent="0.25">
      <c r="A278" s="6">
        <v>135</v>
      </c>
      <c r="B278" s="1" t="s">
        <v>165</v>
      </c>
    </row>
    <row r="279" spans="1:2" x14ac:dyDescent="0.25">
      <c r="A279" s="6"/>
      <c r="B279" s="2" t="s">
        <v>29</v>
      </c>
    </row>
    <row r="280" spans="1:2" x14ac:dyDescent="0.25">
      <c r="A280" s="6">
        <v>136</v>
      </c>
      <c r="B280" s="1" t="s">
        <v>166</v>
      </c>
    </row>
    <row r="281" spans="1:2" x14ac:dyDescent="0.25">
      <c r="A281" s="6"/>
      <c r="B281" s="2" t="s">
        <v>11</v>
      </c>
    </row>
    <row r="282" spans="1:2" x14ac:dyDescent="0.25">
      <c r="A282" s="6">
        <v>137</v>
      </c>
      <c r="B282" s="1" t="s">
        <v>167</v>
      </c>
    </row>
    <row r="283" spans="1:2" x14ac:dyDescent="0.25">
      <c r="A283" s="6"/>
      <c r="B283" s="2" t="s">
        <v>39</v>
      </c>
    </row>
    <row r="284" spans="1:2" x14ac:dyDescent="0.25">
      <c r="A284" s="6"/>
      <c r="B284" s="2" t="s">
        <v>67</v>
      </c>
    </row>
    <row r="285" spans="1:2" x14ac:dyDescent="0.25">
      <c r="A285" s="6">
        <v>138</v>
      </c>
      <c r="B285" s="1" t="s">
        <v>168</v>
      </c>
    </row>
    <row r="286" spans="1:2" x14ac:dyDescent="0.25">
      <c r="A286" s="6"/>
      <c r="B286" s="2" t="s">
        <v>72</v>
      </c>
    </row>
    <row r="287" spans="1:2" x14ac:dyDescent="0.25">
      <c r="A287" s="6">
        <v>139</v>
      </c>
      <c r="B287" s="1" t="s">
        <v>169</v>
      </c>
    </row>
    <row r="288" spans="1:2" x14ac:dyDescent="0.25">
      <c r="A288" s="6"/>
      <c r="B288" s="2" t="s">
        <v>170</v>
      </c>
    </row>
    <row r="289" spans="1:2" x14ac:dyDescent="0.25">
      <c r="A289" s="6">
        <v>140</v>
      </c>
      <c r="B289" s="1" t="s">
        <v>171</v>
      </c>
    </row>
    <row r="290" spans="1:2" x14ac:dyDescent="0.25">
      <c r="A290" s="6"/>
      <c r="B290" s="2" t="s">
        <v>1</v>
      </c>
    </row>
    <row r="291" spans="1:2" x14ac:dyDescent="0.25">
      <c r="A291" s="5">
        <f>141</f>
        <v>141</v>
      </c>
      <c r="B291" s="1" t="s">
        <v>172</v>
      </c>
    </row>
    <row r="292" spans="1:2" x14ac:dyDescent="0.25">
      <c r="A292" s="5"/>
      <c r="B292" s="2" t="s">
        <v>29</v>
      </c>
    </row>
    <row r="293" spans="1:2" x14ac:dyDescent="0.25">
      <c r="A293" s="5">
        <f>141</f>
        <v>141</v>
      </c>
      <c r="B293" s="1" t="s">
        <v>173</v>
      </c>
    </row>
    <row r="294" spans="1:2" x14ac:dyDescent="0.25">
      <c r="A294" s="5"/>
      <c r="B294" s="2" t="s">
        <v>61</v>
      </c>
    </row>
    <row r="295" spans="1:2" x14ac:dyDescent="0.25">
      <c r="A295" s="5">
        <f>143</f>
        <v>143</v>
      </c>
      <c r="B295" s="1" t="s">
        <v>174</v>
      </c>
    </row>
    <row r="296" spans="1:2" x14ac:dyDescent="0.25">
      <c r="A296" s="5"/>
      <c r="B296" s="2" t="s">
        <v>95</v>
      </c>
    </row>
    <row r="297" spans="1:2" x14ac:dyDescent="0.25">
      <c r="A297" s="5">
        <f>143</f>
        <v>143</v>
      </c>
      <c r="B297" s="1" t="s">
        <v>175</v>
      </c>
    </row>
    <row r="298" spans="1:2" x14ac:dyDescent="0.25">
      <c r="A298" s="5"/>
      <c r="B298" s="2" t="s">
        <v>86</v>
      </c>
    </row>
    <row r="299" spans="1:2" x14ac:dyDescent="0.25">
      <c r="A299" s="6">
        <v>145</v>
      </c>
      <c r="B299" s="1" t="s">
        <v>176</v>
      </c>
    </row>
    <row r="300" spans="1:2" x14ac:dyDescent="0.25">
      <c r="A300" s="6"/>
      <c r="B300" s="2" t="s">
        <v>72</v>
      </c>
    </row>
    <row r="301" spans="1:2" x14ac:dyDescent="0.25">
      <c r="A301" s="6">
        <v>146</v>
      </c>
      <c r="B301" s="1" t="s">
        <v>177</v>
      </c>
    </row>
    <row r="302" spans="1:2" x14ac:dyDescent="0.25">
      <c r="A302" s="6"/>
      <c r="B302" s="2" t="s">
        <v>3</v>
      </c>
    </row>
    <row r="303" spans="1:2" x14ac:dyDescent="0.25">
      <c r="A303" s="5">
        <f>147</f>
        <v>147</v>
      </c>
      <c r="B303" s="1" t="s">
        <v>178</v>
      </c>
    </row>
    <row r="304" spans="1:2" x14ac:dyDescent="0.25">
      <c r="A304" s="5"/>
      <c r="B304" s="2" t="s">
        <v>61</v>
      </c>
    </row>
    <row r="305" spans="1:2" x14ac:dyDescent="0.25">
      <c r="A305" s="5">
        <f>147</f>
        <v>147</v>
      </c>
      <c r="B305" s="1" t="s">
        <v>179</v>
      </c>
    </row>
    <row r="306" spans="1:2" x14ac:dyDescent="0.25">
      <c r="A306" s="5"/>
      <c r="B306" s="2" t="s">
        <v>1</v>
      </c>
    </row>
    <row r="307" spans="1:2" x14ac:dyDescent="0.25">
      <c r="A307" s="6">
        <v>149</v>
      </c>
      <c r="B307" s="1" t="s">
        <v>180</v>
      </c>
    </row>
    <row r="308" spans="1:2" x14ac:dyDescent="0.25">
      <c r="A308" s="6"/>
      <c r="B308" s="2" t="s">
        <v>1</v>
      </c>
    </row>
    <row r="309" spans="1:2" x14ac:dyDescent="0.25">
      <c r="A309" s="6">
        <v>150</v>
      </c>
      <c r="B309" s="1" t="s">
        <v>181</v>
      </c>
    </row>
    <row r="310" spans="1:2" x14ac:dyDescent="0.25">
      <c r="A310" s="6"/>
      <c r="B310" s="2" t="s">
        <v>182</v>
      </c>
    </row>
    <row r="311" spans="1:2" x14ac:dyDescent="0.25">
      <c r="A311" s="6"/>
      <c r="B311" s="2" t="s">
        <v>87</v>
      </c>
    </row>
    <row r="312" spans="1:2" x14ac:dyDescent="0.25">
      <c r="A312" s="6">
        <v>151</v>
      </c>
      <c r="B312" s="1" t="s">
        <v>183</v>
      </c>
    </row>
    <row r="313" spans="1:2" x14ac:dyDescent="0.25">
      <c r="A313" s="6"/>
      <c r="B313" s="2" t="s">
        <v>184</v>
      </c>
    </row>
    <row r="314" spans="1:2" x14ac:dyDescent="0.25">
      <c r="A314" s="6">
        <v>152</v>
      </c>
      <c r="B314" s="1" t="s">
        <v>185</v>
      </c>
    </row>
    <row r="315" spans="1:2" x14ac:dyDescent="0.25">
      <c r="A315" s="6"/>
      <c r="B315" s="2" t="s">
        <v>41</v>
      </c>
    </row>
    <row r="316" spans="1:2" x14ac:dyDescent="0.25">
      <c r="A316" s="6">
        <v>153</v>
      </c>
      <c r="B316" s="1" t="s">
        <v>186</v>
      </c>
    </row>
    <row r="317" spans="1:2" x14ac:dyDescent="0.25">
      <c r="A317" s="6"/>
      <c r="B317" s="2" t="s">
        <v>112</v>
      </c>
    </row>
    <row r="318" spans="1:2" x14ac:dyDescent="0.25">
      <c r="A318" s="6">
        <v>154</v>
      </c>
      <c r="B318" s="1" t="s">
        <v>187</v>
      </c>
    </row>
    <row r="319" spans="1:2" x14ac:dyDescent="0.25">
      <c r="A319" s="6"/>
      <c r="B319" s="2" t="s">
        <v>41</v>
      </c>
    </row>
    <row r="320" spans="1:2" x14ac:dyDescent="0.25">
      <c r="A320" s="5">
        <f>155</f>
        <v>155</v>
      </c>
      <c r="B320" s="1" t="s">
        <v>188</v>
      </c>
    </row>
    <row r="321" spans="1:2" x14ac:dyDescent="0.25">
      <c r="A321" s="5"/>
      <c r="B321" s="2" t="s">
        <v>1</v>
      </c>
    </row>
    <row r="322" spans="1:2" x14ac:dyDescent="0.25">
      <c r="A322" s="5">
        <f>155</f>
        <v>155</v>
      </c>
      <c r="B322" s="1" t="s">
        <v>189</v>
      </c>
    </row>
    <row r="323" spans="1:2" x14ac:dyDescent="0.25">
      <c r="A323" s="5"/>
      <c r="B323" s="2" t="s">
        <v>190</v>
      </c>
    </row>
    <row r="324" spans="1:2" x14ac:dyDescent="0.25">
      <c r="A324" s="6">
        <v>157</v>
      </c>
      <c r="B324" s="1" t="s">
        <v>191</v>
      </c>
    </row>
    <row r="325" spans="1:2" x14ac:dyDescent="0.25">
      <c r="A325" s="6"/>
      <c r="B325" s="2" t="s">
        <v>37</v>
      </c>
    </row>
    <row r="326" spans="1:2" x14ac:dyDescent="0.25">
      <c r="A326" s="6">
        <v>158</v>
      </c>
      <c r="B326" s="1" t="s">
        <v>192</v>
      </c>
    </row>
    <row r="327" spans="1:2" x14ac:dyDescent="0.25">
      <c r="A327" s="6"/>
      <c r="B327" s="2" t="s">
        <v>61</v>
      </c>
    </row>
    <row r="328" spans="1:2" x14ac:dyDescent="0.25">
      <c r="A328" s="6">
        <v>159</v>
      </c>
      <c r="B328" s="1" t="s">
        <v>193</v>
      </c>
    </row>
    <row r="329" spans="1:2" x14ac:dyDescent="0.25">
      <c r="A329" s="6"/>
      <c r="B329" s="2" t="s">
        <v>1</v>
      </c>
    </row>
    <row r="330" spans="1:2" x14ac:dyDescent="0.25">
      <c r="A330" s="6">
        <v>160</v>
      </c>
      <c r="B330" s="1" t="s">
        <v>194</v>
      </c>
    </row>
    <row r="331" spans="1:2" x14ac:dyDescent="0.25">
      <c r="A331" s="6"/>
      <c r="B331" s="2" t="s">
        <v>133</v>
      </c>
    </row>
    <row r="332" spans="1:2" x14ac:dyDescent="0.25">
      <c r="A332" s="6">
        <v>161</v>
      </c>
      <c r="B332" s="1" t="s">
        <v>195</v>
      </c>
    </row>
    <row r="333" spans="1:2" x14ac:dyDescent="0.25">
      <c r="A333" s="6"/>
      <c r="B333" s="2" t="s">
        <v>103</v>
      </c>
    </row>
    <row r="334" spans="1:2" x14ac:dyDescent="0.25">
      <c r="A334" s="6">
        <v>162</v>
      </c>
      <c r="B334" s="1" t="s">
        <v>196</v>
      </c>
    </row>
    <row r="335" spans="1:2" x14ac:dyDescent="0.25">
      <c r="A335" s="6"/>
      <c r="B335" s="2" t="s">
        <v>3</v>
      </c>
    </row>
    <row r="336" spans="1:2" x14ac:dyDescent="0.25">
      <c r="A336" s="6">
        <v>163</v>
      </c>
      <c r="B336" s="1" t="s">
        <v>197</v>
      </c>
    </row>
    <row r="337" spans="1:2" x14ac:dyDescent="0.25">
      <c r="A337" s="6"/>
      <c r="B337" s="2" t="s">
        <v>3</v>
      </c>
    </row>
    <row r="338" spans="1:2" x14ac:dyDescent="0.25">
      <c r="A338" s="6"/>
      <c r="B338" s="2" t="s">
        <v>87</v>
      </c>
    </row>
    <row r="339" spans="1:2" x14ac:dyDescent="0.25">
      <c r="A339" s="5">
        <f>164</f>
        <v>164</v>
      </c>
      <c r="B339" s="1" t="s">
        <v>198</v>
      </c>
    </row>
    <row r="340" spans="1:2" x14ac:dyDescent="0.25">
      <c r="A340" s="5"/>
      <c r="B340" s="2" t="s">
        <v>1</v>
      </c>
    </row>
    <row r="341" spans="1:2" x14ac:dyDescent="0.25">
      <c r="A341" s="5">
        <f>164</f>
        <v>164</v>
      </c>
      <c r="B341" s="1" t="s">
        <v>199</v>
      </c>
    </row>
    <row r="342" spans="1:2" x14ac:dyDescent="0.25">
      <c r="A342" s="5"/>
      <c r="B342" s="2" t="s">
        <v>1</v>
      </c>
    </row>
    <row r="343" spans="1:2" x14ac:dyDescent="0.25">
      <c r="A343" s="6">
        <v>166</v>
      </c>
      <c r="B343" s="1" t="s">
        <v>200</v>
      </c>
    </row>
    <row r="344" spans="1:2" x14ac:dyDescent="0.25">
      <c r="A344" s="6"/>
      <c r="B344" s="2" t="s">
        <v>3</v>
      </c>
    </row>
    <row r="345" spans="1:2" x14ac:dyDescent="0.25">
      <c r="A345" s="6"/>
      <c r="B345" s="3" t="s">
        <v>56</v>
      </c>
    </row>
    <row r="346" spans="1:2" x14ac:dyDescent="0.25">
      <c r="A346" s="5">
        <f>167</f>
        <v>167</v>
      </c>
      <c r="B346" s="1" t="s">
        <v>201</v>
      </c>
    </row>
    <row r="347" spans="1:2" x14ac:dyDescent="0.25">
      <c r="A347" s="5"/>
      <c r="B347" s="2" t="s">
        <v>170</v>
      </c>
    </row>
    <row r="348" spans="1:2" x14ac:dyDescent="0.25">
      <c r="A348" s="5">
        <f>167</f>
        <v>167</v>
      </c>
      <c r="B348" s="1" t="s">
        <v>202</v>
      </c>
    </row>
    <row r="349" spans="1:2" x14ac:dyDescent="0.25">
      <c r="A349" s="5"/>
      <c r="B349" s="2" t="s">
        <v>151</v>
      </c>
    </row>
    <row r="350" spans="1:2" x14ac:dyDescent="0.25">
      <c r="A350" s="6">
        <v>169</v>
      </c>
      <c r="B350" s="1" t="s">
        <v>203</v>
      </c>
    </row>
    <row r="351" spans="1:2" x14ac:dyDescent="0.25">
      <c r="A351" s="6"/>
      <c r="B351" s="2" t="s">
        <v>61</v>
      </c>
    </row>
    <row r="352" spans="1:2" x14ac:dyDescent="0.25">
      <c r="A352" s="6">
        <v>170</v>
      </c>
      <c r="B352" s="1" t="s">
        <v>204</v>
      </c>
    </row>
    <row r="353" spans="1:2" x14ac:dyDescent="0.25">
      <c r="A353" s="6"/>
      <c r="B353" s="2" t="s">
        <v>131</v>
      </c>
    </row>
    <row r="354" spans="1:2" x14ac:dyDescent="0.25">
      <c r="A354" s="6"/>
      <c r="B354" s="2" t="s">
        <v>67</v>
      </c>
    </row>
    <row r="355" spans="1:2" x14ac:dyDescent="0.25">
      <c r="A355" s="6">
        <v>171</v>
      </c>
      <c r="B355" s="1" t="s">
        <v>205</v>
      </c>
    </row>
    <row r="356" spans="1:2" x14ac:dyDescent="0.25">
      <c r="A356" s="6"/>
      <c r="B356" s="2" t="s">
        <v>170</v>
      </c>
    </row>
    <row r="357" spans="1:2" x14ac:dyDescent="0.25">
      <c r="A357" s="5">
        <f>172</f>
        <v>172</v>
      </c>
      <c r="B357" s="1" t="s">
        <v>206</v>
      </c>
    </row>
    <row r="358" spans="1:2" x14ac:dyDescent="0.25">
      <c r="A358" s="5"/>
      <c r="B358" s="2" t="s">
        <v>190</v>
      </c>
    </row>
    <row r="359" spans="1:2" x14ac:dyDescent="0.25">
      <c r="A359" s="5">
        <f>172</f>
        <v>172</v>
      </c>
      <c r="B359" s="1" t="s">
        <v>207</v>
      </c>
    </row>
    <row r="360" spans="1:2" x14ac:dyDescent="0.25">
      <c r="A360" s="5"/>
      <c r="B360" s="2" t="s">
        <v>41</v>
      </c>
    </row>
    <row r="361" spans="1:2" x14ac:dyDescent="0.25">
      <c r="A361" s="5"/>
      <c r="B361" s="2" t="s">
        <v>67</v>
      </c>
    </row>
    <row r="362" spans="1:2" x14ac:dyDescent="0.25">
      <c r="A362" s="5">
        <f>174</f>
        <v>174</v>
      </c>
      <c r="B362" s="1" t="s">
        <v>208</v>
      </c>
    </row>
    <row r="363" spans="1:2" x14ac:dyDescent="0.25">
      <c r="A363" s="5"/>
      <c r="B363" s="2" t="s">
        <v>33</v>
      </c>
    </row>
    <row r="364" spans="1:2" x14ac:dyDescent="0.25">
      <c r="A364" s="5">
        <f>174</f>
        <v>174</v>
      </c>
      <c r="B364" s="1" t="s">
        <v>209</v>
      </c>
    </row>
    <row r="365" spans="1:2" x14ac:dyDescent="0.25">
      <c r="A365" s="5"/>
      <c r="B365" s="2" t="s">
        <v>190</v>
      </c>
    </row>
    <row r="366" spans="1:2" x14ac:dyDescent="0.25">
      <c r="A366" s="6">
        <v>176</v>
      </c>
      <c r="B366" s="1" t="s">
        <v>210</v>
      </c>
    </row>
    <row r="367" spans="1:2" x14ac:dyDescent="0.25">
      <c r="A367" s="6"/>
      <c r="B367" s="2" t="s">
        <v>1</v>
      </c>
    </row>
    <row r="368" spans="1:2" x14ac:dyDescent="0.25">
      <c r="A368" s="6">
        <v>177</v>
      </c>
      <c r="B368" s="1" t="s">
        <v>211</v>
      </c>
    </row>
    <row r="369" spans="1:2" x14ac:dyDescent="0.25">
      <c r="A369" s="6"/>
      <c r="B369" s="2" t="s">
        <v>97</v>
      </c>
    </row>
    <row r="370" spans="1:2" x14ac:dyDescent="0.25">
      <c r="A370" s="6">
        <v>178</v>
      </c>
      <c r="B370" s="1" t="s">
        <v>212</v>
      </c>
    </row>
    <row r="371" spans="1:2" x14ac:dyDescent="0.25">
      <c r="A371" s="6"/>
      <c r="B371" s="2" t="s">
        <v>213</v>
      </c>
    </row>
    <row r="372" spans="1:2" x14ac:dyDescent="0.25">
      <c r="A372" s="5">
        <f>179</f>
        <v>179</v>
      </c>
      <c r="B372" s="1" t="s">
        <v>214</v>
      </c>
    </row>
    <row r="373" spans="1:2" x14ac:dyDescent="0.25">
      <c r="A373" s="5"/>
      <c r="B373" s="2" t="s">
        <v>184</v>
      </c>
    </row>
    <row r="374" spans="1:2" x14ac:dyDescent="0.25">
      <c r="A374" s="5">
        <f>179</f>
        <v>179</v>
      </c>
      <c r="B374" s="1" t="s">
        <v>215</v>
      </c>
    </row>
    <row r="375" spans="1:2" x14ac:dyDescent="0.25">
      <c r="A375" s="5"/>
      <c r="B375" s="2" t="s">
        <v>3</v>
      </c>
    </row>
    <row r="376" spans="1:2" x14ac:dyDescent="0.25">
      <c r="A376" s="5">
        <f>181</f>
        <v>181</v>
      </c>
      <c r="B376" s="1" t="s">
        <v>216</v>
      </c>
    </row>
    <row r="377" spans="1:2" x14ac:dyDescent="0.25">
      <c r="A377" s="5"/>
      <c r="B377" s="2" t="s">
        <v>217</v>
      </c>
    </row>
    <row r="378" spans="1:2" x14ac:dyDescent="0.25">
      <c r="A378" s="5"/>
      <c r="B378" s="2" t="s">
        <v>87</v>
      </c>
    </row>
    <row r="379" spans="1:2" x14ac:dyDescent="0.25">
      <c r="A379" s="5">
        <f>181</f>
        <v>181</v>
      </c>
      <c r="B379" s="1" t="s">
        <v>218</v>
      </c>
    </row>
    <row r="380" spans="1:2" x14ac:dyDescent="0.25">
      <c r="A380" s="5"/>
      <c r="B380" s="2" t="s">
        <v>122</v>
      </c>
    </row>
    <row r="381" spans="1:2" x14ac:dyDescent="0.25">
      <c r="A381" s="5">
        <f>181</f>
        <v>181</v>
      </c>
      <c r="B381" s="1" t="s">
        <v>219</v>
      </c>
    </row>
    <row r="382" spans="1:2" x14ac:dyDescent="0.25">
      <c r="A382" s="5"/>
      <c r="B382" s="2" t="s">
        <v>1</v>
      </c>
    </row>
    <row r="383" spans="1:2" x14ac:dyDescent="0.25">
      <c r="A383" s="6">
        <v>184</v>
      </c>
      <c r="B383" s="1" t="s">
        <v>220</v>
      </c>
    </row>
    <row r="384" spans="1:2" x14ac:dyDescent="0.25">
      <c r="A384" s="6"/>
      <c r="B384" s="2" t="s">
        <v>213</v>
      </c>
    </row>
    <row r="385" spans="1:2" x14ac:dyDescent="0.25">
      <c r="A385" s="5">
        <f>185</f>
        <v>185</v>
      </c>
      <c r="B385" s="1" t="s">
        <v>221</v>
      </c>
    </row>
    <row r="386" spans="1:2" x14ac:dyDescent="0.25">
      <c r="A386" s="5"/>
      <c r="B386" s="2" t="s">
        <v>112</v>
      </c>
    </row>
    <row r="387" spans="1:2" x14ac:dyDescent="0.25">
      <c r="A387" s="5">
        <f>185</f>
        <v>185</v>
      </c>
      <c r="B387" s="1" t="s">
        <v>222</v>
      </c>
    </row>
    <row r="388" spans="1:2" x14ac:dyDescent="0.25">
      <c r="A388" s="5"/>
      <c r="B388" s="2" t="s">
        <v>1</v>
      </c>
    </row>
    <row r="389" spans="1:2" x14ac:dyDescent="0.25">
      <c r="A389" s="5">
        <f>185</f>
        <v>185</v>
      </c>
      <c r="B389" s="1" t="s">
        <v>223</v>
      </c>
    </row>
    <row r="390" spans="1:2" x14ac:dyDescent="0.25">
      <c r="A390" s="5"/>
      <c r="B390" s="2" t="s">
        <v>39</v>
      </c>
    </row>
    <row r="391" spans="1:2" x14ac:dyDescent="0.25">
      <c r="A391" s="5"/>
      <c r="B391" s="2" t="s">
        <v>67</v>
      </c>
    </row>
    <row r="392" spans="1:2" x14ac:dyDescent="0.25">
      <c r="A392" s="6">
        <v>188</v>
      </c>
      <c r="B392" s="1" t="s">
        <v>224</v>
      </c>
    </row>
    <row r="393" spans="1:2" x14ac:dyDescent="0.25">
      <c r="A393" s="6"/>
      <c r="B393" s="2" t="s">
        <v>1</v>
      </c>
    </row>
    <row r="394" spans="1:2" x14ac:dyDescent="0.25">
      <c r="A394" s="6">
        <v>189</v>
      </c>
      <c r="B394" s="1" t="s">
        <v>225</v>
      </c>
    </row>
    <row r="395" spans="1:2" x14ac:dyDescent="0.25">
      <c r="A395" s="6"/>
      <c r="B395" s="2" t="s">
        <v>61</v>
      </c>
    </row>
    <row r="396" spans="1:2" x14ac:dyDescent="0.25">
      <c r="A396" s="5">
        <f>190</f>
        <v>190</v>
      </c>
      <c r="B396" s="1" t="s">
        <v>226</v>
      </c>
    </row>
    <row r="397" spans="1:2" x14ac:dyDescent="0.25">
      <c r="A397" s="5"/>
      <c r="B397" s="2" t="s">
        <v>39</v>
      </c>
    </row>
    <row r="398" spans="1:2" x14ac:dyDescent="0.25">
      <c r="A398" s="5">
        <f>190</f>
        <v>190</v>
      </c>
      <c r="B398" s="1" t="s">
        <v>227</v>
      </c>
    </row>
    <row r="399" spans="1:2" x14ac:dyDescent="0.25">
      <c r="A399" s="5"/>
      <c r="B399" s="2" t="s">
        <v>3</v>
      </c>
    </row>
    <row r="400" spans="1:2" x14ac:dyDescent="0.25">
      <c r="A400" s="6">
        <v>192</v>
      </c>
      <c r="B400" s="1" t="s">
        <v>152</v>
      </c>
    </row>
    <row r="401" spans="1:2" x14ac:dyDescent="0.25">
      <c r="A401" s="6"/>
      <c r="B401" s="2" t="s">
        <v>39</v>
      </c>
    </row>
    <row r="402" spans="1:2" x14ac:dyDescent="0.25">
      <c r="A402" s="6">
        <v>193</v>
      </c>
      <c r="B402" s="1" t="s">
        <v>228</v>
      </c>
    </row>
    <row r="403" spans="1:2" x14ac:dyDescent="0.25">
      <c r="A403" s="6"/>
      <c r="B403" s="2" t="s">
        <v>39</v>
      </c>
    </row>
    <row r="404" spans="1:2" x14ac:dyDescent="0.25">
      <c r="A404" s="6"/>
      <c r="B404" s="2" t="s">
        <v>67</v>
      </c>
    </row>
    <row r="405" spans="1:2" x14ac:dyDescent="0.25">
      <c r="A405" s="6"/>
      <c r="B405" s="3" t="s">
        <v>56</v>
      </c>
    </row>
    <row r="406" spans="1:2" x14ac:dyDescent="0.25">
      <c r="A406" s="6">
        <v>194</v>
      </c>
      <c r="B406" s="1" t="s">
        <v>229</v>
      </c>
    </row>
    <row r="407" spans="1:2" x14ac:dyDescent="0.25">
      <c r="A407" s="6"/>
      <c r="B407" s="2" t="s">
        <v>16</v>
      </c>
    </row>
    <row r="408" spans="1:2" x14ac:dyDescent="0.25">
      <c r="A408" s="5">
        <f>195</f>
        <v>195</v>
      </c>
      <c r="B408" s="1" t="s">
        <v>230</v>
      </c>
    </row>
    <row r="409" spans="1:2" x14ac:dyDescent="0.25">
      <c r="A409" s="5"/>
      <c r="B409" s="2" t="s">
        <v>39</v>
      </c>
    </row>
    <row r="410" spans="1:2" x14ac:dyDescent="0.25">
      <c r="A410" s="5">
        <f>195</f>
        <v>195</v>
      </c>
      <c r="B410" s="1" t="s">
        <v>231</v>
      </c>
    </row>
    <row r="411" spans="1:2" x14ac:dyDescent="0.25">
      <c r="A411" s="5"/>
      <c r="B411" s="2" t="s">
        <v>95</v>
      </c>
    </row>
    <row r="412" spans="1:2" x14ac:dyDescent="0.25">
      <c r="A412" s="5">
        <f>197</f>
        <v>197</v>
      </c>
      <c r="B412" s="1" t="s">
        <v>232</v>
      </c>
    </row>
    <row r="413" spans="1:2" x14ac:dyDescent="0.25">
      <c r="A413" s="5"/>
      <c r="B413" s="2" t="s">
        <v>29</v>
      </c>
    </row>
    <row r="414" spans="1:2" x14ac:dyDescent="0.25">
      <c r="A414" s="5">
        <f>197</f>
        <v>197</v>
      </c>
      <c r="B414" s="1" t="s">
        <v>233</v>
      </c>
    </row>
    <row r="415" spans="1:2" x14ac:dyDescent="0.25">
      <c r="A415" s="5"/>
      <c r="B415" s="2" t="s">
        <v>37</v>
      </c>
    </row>
    <row r="416" spans="1:2" x14ac:dyDescent="0.25">
      <c r="A416" s="6">
        <v>199</v>
      </c>
      <c r="B416" s="1" t="s">
        <v>234</v>
      </c>
    </row>
    <row r="417" spans="1:2" x14ac:dyDescent="0.25">
      <c r="A417" s="6"/>
      <c r="B417" s="2" t="s">
        <v>1</v>
      </c>
    </row>
    <row r="418" spans="1:2" x14ac:dyDescent="0.25">
      <c r="A418" s="6">
        <v>200</v>
      </c>
      <c r="B418" s="1" t="s">
        <v>235</v>
      </c>
    </row>
    <row r="419" spans="1:2" x14ac:dyDescent="0.25">
      <c r="A419" s="6"/>
      <c r="B419" s="2" t="s">
        <v>61</v>
      </c>
    </row>
    <row r="420" spans="1:2" x14ac:dyDescent="0.25">
      <c r="A420" s="6">
        <v>201</v>
      </c>
      <c r="B420" s="1" t="s">
        <v>236</v>
      </c>
    </row>
    <row r="421" spans="1:2" x14ac:dyDescent="0.25">
      <c r="A421" s="6"/>
      <c r="B421" s="2" t="s">
        <v>61</v>
      </c>
    </row>
    <row r="422" spans="1:2" x14ac:dyDescent="0.25">
      <c r="A422" s="6">
        <v>202</v>
      </c>
      <c r="B422" s="1" t="s">
        <v>237</v>
      </c>
    </row>
    <row r="423" spans="1:2" x14ac:dyDescent="0.25">
      <c r="A423" s="6"/>
      <c r="B423" s="2" t="s">
        <v>97</v>
      </c>
    </row>
    <row r="424" spans="1:2" x14ac:dyDescent="0.25">
      <c r="A424" s="5">
        <f>203</f>
        <v>203</v>
      </c>
      <c r="B424" s="1" t="s">
        <v>238</v>
      </c>
    </row>
    <row r="425" spans="1:2" x14ac:dyDescent="0.25">
      <c r="A425" s="5"/>
      <c r="B425" s="2" t="s">
        <v>86</v>
      </c>
    </row>
    <row r="426" spans="1:2" x14ac:dyDescent="0.25">
      <c r="A426" s="5"/>
      <c r="B426" s="2" t="s">
        <v>87</v>
      </c>
    </row>
    <row r="427" spans="1:2" x14ac:dyDescent="0.25">
      <c r="A427" s="5">
        <f>203</f>
        <v>203</v>
      </c>
      <c r="B427" s="1" t="s">
        <v>239</v>
      </c>
    </row>
    <row r="428" spans="1:2" x14ac:dyDescent="0.25">
      <c r="A428" s="5"/>
      <c r="B428" s="2" t="s">
        <v>11</v>
      </c>
    </row>
    <row r="429" spans="1:2" x14ac:dyDescent="0.25">
      <c r="A429" s="5">
        <f>205</f>
        <v>205</v>
      </c>
      <c r="B429" s="1" t="s">
        <v>240</v>
      </c>
    </row>
    <row r="430" spans="1:2" x14ac:dyDescent="0.25">
      <c r="A430" s="5"/>
      <c r="B430" s="2" t="s">
        <v>1</v>
      </c>
    </row>
    <row r="431" spans="1:2" x14ac:dyDescent="0.25">
      <c r="A431" s="5">
        <f>205</f>
        <v>205</v>
      </c>
      <c r="B431" s="1" t="s">
        <v>241</v>
      </c>
    </row>
    <row r="432" spans="1:2" x14ac:dyDescent="0.25">
      <c r="A432" s="5"/>
      <c r="B432" s="2" t="s">
        <v>29</v>
      </c>
    </row>
    <row r="433" spans="1:2" x14ac:dyDescent="0.25">
      <c r="A433" s="6">
        <v>207</v>
      </c>
      <c r="B433" s="1" t="s">
        <v>242</v>
      </c>
    </row>
    <row r="434" spans="1:2" x14ac:dyDescent="0.25">
      <c r="A434" s="6"/>
      <c r="B434" s="2" t="s">
        <v>126</v>
      </c>
    </row>
    <row r="435" spans="1:2" x14ac:dyDescent="0.25">
      <c r="A435" s="5">
        <f>208</f>
        <v>208</v>
      </c>
      <c r="B435" s="1" t="s">
        <v>243</v>
      </c>
    </row>
    <row r="436" spans="1:2" x14ac:dyDescent="0.25">
      <c r="A436" s="5"/>
      <c r="B436" s="2" t="s">
        <v>72</v>
      </c>
    </row>
    <row r="437" spans="1:2" x14ac:dyDescent="0.25">
      <c r="A437" s="5">
        <f>208</f>
        <v>208</v>
      </c>
      <c r="B437" s="1" t="s">
        <v>244</v>
      </c>
    </row>
    <row r="438" spans="1:2" x14ac:dyDescent="0.25">
      <c r="A438" s="5"/>
      <c r="B438" s="2" t="s">
        <v>245</v>
      </c>
    </row>
    <row r="439" spans="1:2" x14ac:dyDescent="0.25">
      <c r="A439" s="5">
        <f>210</f>
        <v>210</v>
      </c>
      <c r="B439" s="1" t="s">
        <v>246</v>
      </c>
    </row>
    <row r="440" spans="1:2" x14ac:dyDescent="0.25">
      <c r="A440" s="5"/>
      <c r="B440" s="2" t="s">
        <v>144</v>
      </c>
    </row>
    <row r="441" spans="1:2" x14ac:dyDescent="0.25">
      <c r="A441" s="5">
        <f>210</f>
        <v>210</v>
      </c>
      <c r="B441" s="1" t="s">
        <v>247</v>
      </c>
    </row>
    <row r="442" spans="1:2" x14ac:dyDescent="0.25">
      <c r="A442" s="5"/>
      <c r="B442" s="2" t="s">
        <v>95</v>
      </c>
    </row>
    <row r="443" spans="1:2" x14ac:dyDescent="0.25">
      <c r="A443" s="5">
        <f>212</f>
        <v>212</v>
      </c>
      <c r="B443" s="1" t="s">
        <v>248</v>
      </c>
    </row>
    <row r="444" spans="1:2" x14ac:dyDescent="0.25">
      <c r="A444" s="5"/>
      <c r="B444" s="2" t="s">
        <v>16</v>
      </c>
    </row>
    <row r="445" spans="1:2" x14ac:dyDescent="0.25">
      <c r="A445" s="5">
        <f>212</f>
        <v>212</v>
      </c>
      <c r="B445" s="1" t="s">
        <v>249</v>
      </c>
    </row>
    <row r="446" spans="1:2" x14ac:dyDescent="0.25">
      <c r="A446" s="5"/>
      <c r="B446" s="2" t="s">
        <v>72</v>
      </c>
    </row>
    <row r="447" spans="1:2" x14ac:dyDescent="0.25">
      <c r="A447" s="6">
        <v>214</v>
      </c>
      <c r="B447" s="1" t="s">
        <v>250</v>
      </c>
    </row>
    <row r="448" spans="1:2" x14ac:dyDescent="0.25">
      <c r="A448" s="6"/>
      <c r="B448" s="2" t="s">
        <v>72</v>
      </c>
    </row>
    <row r="449" spans="1:2" x14ac:dyDescent="0.25">
      <c r="A449" s="5">
        <f>215</f>
        <v>215</v>
      </c>
      <c r="B449" s="1" t="s">
        <v>251</v>
      </c>
    </row>
    <row r="450" spans="1:2" x14ac:dyDescent="0.25">
      <c r="A450" s="5"/>
      <c r="B450" s="2" t="s">
        <v>213</v>
      </c>
    </row>
    <row r="451" spans="1:2" x14ac:dyDescent="0.25">
      <c r="A451" s="5">
        <f>215</f>
        <v>215</v>
      </c>
      <c r="B451" s="1" t="s">
        <v>252</v>
      </c>
    </row>
    <row r="452" spans="1:2" x14ac:dyDescent="0.25">
      <c r="A452" s="5"/>
      <c r="B452" s="2" t="s">
        <v>61</v>
      </c>
    </row>
    <row r="453" spans="1:2" x14ac:dyDescent="0.25">
      <c r="A453" s="5">
        <f>217</f>
        <v>217</v>
      </c>
      <c r="B453" s="1" t="s">
        <v>253</v>
      </c>
    </row>
    <row r="454" spans="1:2" x14ac:dyDescent="0.25">
      <c r="A454" s="5"/>
      <c r="B454" s="2" t="s">
        <v>16</v>
      </c>
    </row>
    <row r="455" spans="1:2" x14ac:dyDescent="0.25">
      <c r="A455" s="5">
        <f>217</f>
        <v>217</v>
      </c>
      <c r="B455" s="1" t="s">
        <v>254</v>
      </c>
    </row>
    <row r="456" spans="1:2" x14ac:dyDescent="0.25">
      <c r="A456" s="5"/>
      <c r="B456" s="2" t="s">
        <v>109</v>
      </c>
    </row>
    <row r="457" spans="1:2" x14ac:dyDescent="0.25">
      <c r="A457" s="5"/>
      <c r="B457" s="2" t="s">
        <v>67</v>
      </c>
    </row>
    <row r="458" spans="1:2" x14ac:dyDescent="0.25">
      <c r="A458" s="6">
        <v>219</v>
      </c>
      <c r="B458" s="1" t="s">
        <v>255</v>
      </c>
    </row>
    <row r="459" spans="1:2" x14ac:dyDescent="0.25">
      <c r="A459" s="6"/>
      <c r="B459" s="2" t="s">
        <v>1</v>
      </c>
    </row>
    <row r="460" spans="1:2" x14ac:dyDescent="0.25">
      <c r="A460" s="5">
        <f>220</f>
        <v>220</v>
      </c>
      <c r="B460" s="1" t="s">
        <v>256</v>
      </c>
    </row>
    <row r="461" spans="1:2" x14ac:dyDescent="0.25">
      <c r="A461" s="5"/>
      <c r="B461" s="2" t="s">
        <v>257</v>
      </c>
    </row>
    <row r="462" spans="1:2" x14ac:dyDescent="0.25">
      <c r="A462" s="5"/>
      <c r="B462" s="2" t="s">
        <v>87</v>
      </c>
    </row>
    <row r="463" spans="1:2" x14ac:dyDescent="0.25">
      <c r="A463" s="5">
        <f>220</f>
        <v>220</v>
      </c>
      <c r="B463" s="1" t="s">
        <v>258</v>
      </c>
    </row>
    <row r="464" spans="1:2" x14ac:dyDescent="0.25">
      <c r="A464" s="5"/>
      <c r="B464" s="2" t="s">
        <v>3</v>
      </c>
    </row>
    <row r="465" spans="1:2" x14ac:dyDescent="0.25">
      <c r="A465" s="5">
        <f>222</f>
        <v>222</v>
      </c>
      <c r="B465" s="1" t="s">
        <v>259</v>
      </c>
    </row>
    <row r="466" spans="1:2" x14ac:dyDescent="0.25">
      <c r="A466" s="5"/>
      <c r="B466" s="2" t="s">
        <v>39</v>
      </c>
    </row>
    <row r="467" spans="1:2" x14ac:dyDescent="0.25">
      <c r="A467" s="5">
        <f>222</f>
        <v>222</v>
      </c>
      <c r="B467" s="1" t="s">
        <v>260</v>
      </c>
    </row>
    <row r="468" spans="1:2" x14ac:dyDescent="0.25">
      <c r="A468" s="5"/>
      <c r="B468" s="2" t="s">
        <v>261</v>
      </c>
    </row>
    <row r="469" spans="1:2" x14ac:dyDescent="0.25">
      <c r="A469" s="5">
        <f>224</f>
        <v>224</v>
      </c>
      <c r="B469" s="1" t="s">
        <v>262</v>
      </c>
    </row>
    <row r="470" spans="1:2" x14ac:dyDescent="0.25">
      <c r="A470" s="5"/>
      <c r="B470" s="2" t="s">
        <v>263</v>
      </c>
    </row>
    <row r="471" spans="1:2" x14ac:dyDescent="0.25">
      <c r="A471" s="5">
        <f>224</f>
        <v>224</v>
      </c>
      <c r="B471" s="1" t="s">
        <v>264</v>
      </c>
    </row>
    <row r="472" spans="1:2" x14ac:dyDescent="0.25">
      <c r="A472" s="5"/>
      <c r="B472" s="2" t="s">
        <v>97</v>
      </c>
    </row>
    <row r="473" spans="1:2" x14ac:dyDescent="0.25">
      <c r="A473" s="5">
        <f>226</f>
        <v>226</v>
      </c>
      <c r="B473" s="1" t="s">
        <v>265</v>
      </c>
    </row>
    <row r="474" spans="1:2" x14ac:dyDescent="0.25">
      <c r="A474" s="5"/>
      <c r="B474" s="2" t="s">
        <v>213</v>
      </c>
    </row>
    <row r="475" spans="1:2" x14ac:dyDescent="0.25">
      <c r="A475" s="5">
        <f>226</f>
        <v>226</v>
      </c>
      <c r="B475" s="1" t="s">
        <v>266</v>
      </c>
    </row>
    <row r="476" spans="1:2" x14ac:dyDescent="0.25">
      <c r="A476" s="5"/>
      <c r="B476" s="2" t="s">
        <v>16</v>
      </c>
    </row>
    <row r="477" spans="1:2" x14ac:dyDescent="0.25">
      <c r="A477" s="6">
        <v>228</v>
      </c>
      <c r="B477" s="1" t="s">
        <v>267</v>
      </c>
    </row>
    <row r="478" spans="1:2" x14ac:dyDescent="0.25">
      <c r="A478" s="6"/>
      <c r="B478" s="2" t="s">
        <v>61</v>
      </c>
    </row>
    <row r="479" spans="1:2" x14ac:dyDescent="0.25">
      <c r="A479" s="6">
        <v>229</v>
      </c>
      <c r="B479" s="1" t="s">
        <v>268</v>
      </c>
    </row>
    <row r="480" spans="1:2" x14ac:dyDescent="0.25">
      <c r="A480" s="6"/>
      <c r="B480" s="2" t="s">
        <v>3</v>
      </c>
    </row>
    <row r="481" spans="1:2" x14ac:dyDescent="0.25">
      <c r="A481" s="6">
        <v>230</v>
      </c>
      <c r="B481" s="1" t="s">
        <v>269</v>
      </c>
    </row>
    <row r="482" spans="1:2" x14ac:dyDescent="0.25">
      <c r="A482" s="6"/>
      <c r="B482" s="2" t="s">
        <v>93</v>
      </c>
    </row>
    <row r="483" spans="1:2" x14ac:dyDescent="0.25">
      <c r="A483" s="6">
        <v>231</v>
      </c>
      <c r="B483" s="1" t="s">
        <v>270</v>
      </c>
    </row>
    <row r="484" spans="1:2" x14ac:dyDescent="0.25">
      <c r="A484" s="6"/>
      <c r="B484" s="2" t="s">
        <v>271</v>
      </c>
    </row>
    <row r="485" spans="1:2" x14ac:dyDescent="0.25">
      <c r="A485" s="6">
        <v>232</v>
      </c>
      <c r="B485" s="1" t="s">
        <v>272</v>
      </c>
    </row>
    <row r="486" spans="1:2" x14ac:dyDescent="0.25">
      <c r="A486" s="6"/>
      <c r="B486" s="2" t="s">
        <v>72</v>
      </c>
    </row>
    <row r="487" spans="1:2" x14ac:dyDescent="0.25">
      <c r="A487" s="5">
        <f>233</f>
        <v>233</v>
      </c>
      <c r="B487" s="1" t="s">
        <v>273</v>
      </c>
    </row>
    <row r="488" spans="1:2" x14ac:dyDescent="0.25">
      <c r="A488" s="5"/>
      <c r="B488" s="2" t="s">
        <v>3</v>
      </c>
    </row>
    <row r="489" spans="1:2" x14ac:dyDescent="0.25">
      <c r="A489" s="5"/>
      <c r="B489" s="3" t="s">
        <v>56</v>
      </c>
    </row>
    <row r="490" spans="1:2" x14ac:dyDescent="0.25">
      <c r="A490" s="5">
        <f>233</f>
        <v>233</v>
      </c>
      <c r="B490" s="1" t="s">
        <v>274</v>
      </c>
    </row>
    <row r="491" spans="1:2" x14ac:dyDescent="0.25">
      <c r="A491" s="5"/>
      <c r="B491" s="2" t="s">
        <v>213</v>
      </c>
    </row>
    <row r="492" spans="1:2" x14ac:dyDescent="0.25">
      <c r="A492" s="5">
        <f>235</f>
        <v>235</v>
      </c>
      <c r="B492" s="1" t="s">
        <v>275</v>
      </c>
    </row>
    <row r="493" spans="1:2" x14ac:dyDescent="0.25">
      <c r="A493" s="5"/>
      <c r="B493" s="2" t="s">
        <v>271</v>
      </c>
    </row>
    <row r="494" spans="1:2" x14ac:dyDescent="0.25">
      <c r="A494" s="5">
        <f>235</f>
        <v>235</v>
      </c>
      <c r="B494" s="1" t="s">
        <v>276</v>
      </c>
    </row>
    <row r="495" spans="1:2" x14ac:dyDescent="0.25">
      <c r="A495" s="5"/>
      <c r="B495" s="2" t="s">
        <v>1</v>
      </c>
    </row>
    <row r="496" spans="1:2" x14ac:dyDescent="0.25">
      <c r="A496" s="5">
        <f>237</f>
        <v>237</v>
      </c>
      <c r="B496" s="1" t="s">
        <v>277</v>
      </c>
    </row>
    <row r="497" spans="1:2" x14ac:dyDescent="0.25">
      <c r="A497" s="5"/>
      <c r="B497" s="2" t="s">
        <v>133</v>
      </c>
    </row>
    <row r="498" spans="1:2" x14ac:dyDescent="0.25">
      <c r="A498" s="5"/>
      <c r="B498" s="2" t="s">
        <v>87</v>
      </c>
    </row>
    <row r="499" spans="1:2" x14ac:dyDescent="0.25">
      <c r="A499" s="5">
        <f>237</f>
        <v>237</v>
      </c>
      <c r="B499" s="1" t="s">
        <v>278</v>
      </c>
    </row>
    <row r="500" spans="1:2" x14ac:dyDescent="0.25">
      <c r="A500" s="5"/>
      <c r="B500" s="2" t="s">
        <v>279</v>
      </c>
    </row>
    <row r="501" spans="1:2" x14ac:dyDescent="0.25">
      <c r="A501" s="5">
        <f>237</f>
        <v>237</v>
      </c>
      <c r="B501" s="1" t="s">
        <v>280</v>
      </c>
    </row>
    <row r="502" spans="1:2" x14ac:dyDescent="0.25">
      <c r="A502" s="5"/>
      <c r="B502" s="2" t="s">
        <v>41</v>
      </c>
    </row>
    <row r="503" spans="1:2" x14ac:dyDescent="0.25">
      <c r="A503" s="5">
        <f>240</f>
        <v>240</v>
      </c>
      <c r="B503" s="1" t="s">
        <v>281</v>
      </c>
    </row>
    <row r="504" spans="1:2" x14ac:dyDescent="0.25">
      <c r="A504" s="5"/>
      <c r="B504" s="2" t="s">
        <v>11</v>
      </c>
    </row>
    <row r="505" spans="1:2" x14ac:dyDescent="0.25">
      <c r="A505" s="5">
        <f>240</f>
        <v>240</v>
      </c>
      <c r="B505" s="1" t="s">
        <v>282</v>
      </c>
    </row>
    <row r="506" spans="1:2" x14ac:dyDescent="0.25">
      <c r="A506" s="5"/>
      <c r="B506" s="2" t="s">
        <v>3</v>
      </c>
    </row>
    <row r="507" spans="1:2" x14ac:dyDescent="0.25">
      <c r="A507" s="5"/>
      <c r="B507" s="3" t="s">
        <v>56</v>
      </c>
    </row>
    <row r="508" spans="1:2" x14ac:dyDescent="0.25">
      <c r="A508" s="6">
        <v>242</v>
      </c>
      <c r="B508" s="1" t="s">
        <v>283</v>
      </c>
    </row>
    <row r="509" spans="1:2" x14ac:dyDescent="0.25">
      <c r="A509" s="6"/>
      <c r="B509" s="2" t="s">
        <v>41</v>
      </c>
    </row>
    <row r="510" spans="1:2" x14ac:dyDescent="0.25">
      <c r="A510" s="5">
        <f>243</f>
        <v>243</v>
      </c>
      <c r="B510" s="1" t="s">
        <v>284</v>
      </c>
    </row>
    <row r="511" spans="1:2" x14ac:dyDescent="0.25">
      <c r="A511" s="5"/>
      <c r="B511" s="2" t="s">
        <v>257</v>
      </c>
    </row>
    <row r="512" spans="1:2" x14ac:dyDescent="0.25">
      <c r="A512" s="5"/>
      <c r="B512" s="2" t="s">
        <v>87</v>
      </c>
    </row>
    <row r="513" spans="1:2" x14ac:dyDescent="0.25">
      <c r="A513" s="5">
        <f>243</f>
        <v>243</v>
      </c>
      <c r="B513" s="1" t="s">
        <v>285</v>
      </c>
    </row>
    <row r="514" spans="1:2" x14ac:dyDescent="0.25">
      <c r="A514" s="5"/>
      <c r="B514" s="2" t="s">
        <v>1</v>
      </c>
    </row>
    <row r="515" spans="1:2" x14ac:dyDescent="0.25">
      <c r="A515" s="5">
        <f>243</f>
        <v>243</v>
      </c>
      <c r="B515" s="1" t="s">
        <v>286</v>
      </c>
    </row>
    <row r="516" spans="1:2" x14ac:dyDescent="0.25">
      <c r="A516" s="5"/>
      <c r="B516" s="2" t="s">
        <v>170</v>
      </c>
    </row>
    <row r="517" spans="1:2" x14ac:dyDescent="0.25">
      <c r="A517" s="5">
        <f>246</f>
        <v>246</v>
      </c>
      <c r="B517" s="1" t="s">
        <v>287</v>
      </c>
    </row>
    <row r="518" spans="1:2" x14ac:dyDescent="0.25">
      <c r="A518" s="5"/>
      <c r="B518" s="2" t="s">
        <v>41</v>
      </c>
    </row>
    <row r="519" spans="1:2" x14ac:dyDescent="0.25">
      <c r="A519" s="5">
        <f>246</f>
        <v>246</v>
      </c>
      <c r="B519" s="1" t="s">
        <v>288</v>
      </c>
    </row>
    <row r="520" spans="1:2" x14ac:dyDescent="0.25">
      <c r="A520" s="5"/>
      <c r="B520" s="2" t="s">
        <v>1</v>
      </c>
    </row>
    <row r="521" spans="1:2" x14ac:dyDescent="0.25">
      <c r="A521" s="5">
        <f>248</f>
        <v>248</v>
      </c>
      <c r="B521" s="1" t="s">
        <v>289</v>
      </c>
    </row>
    <row r="522" spans="1:2" x14ac:dyDescent="0.25">
      <c r="A522" s="5"/>
      <c r="B522" s="2" t="s">
        <v>271</v>
      </c>
    </row>
    <row r="523" spans="1:2" x14ac:dyDescent="0.25">
      <c r="A523" s="5">
        <f>248</f>
        <v>248</v>
      </c>
      <c r="B523" s="1" t="s">
        <v>290</v>
      </c>
    </row>
    <row r="524" spans="1:2" x14ac:dyDescent="0.25">
      <c r="A524" s="5"/>
      <c r="B524" s="2" t="s">
        <v>33</v>
      </c>
    </row>
    <row r="525" spans="1:2" x14ac:dyDescent="0.25">
      <c r="A525" s="6">
        <v>250</v>
      </c>
      <c r="B525" s="1" t="s">
        <v>291</v>
      </c>
    </row>
    <row r="526" spans="1:2" x14ac:dyDescent="0.25">
      <c r="A526" s="6"/>
      <c r="B526" s="2" t="s">
        <v>190</v>
      </c>
    </row>
    <row r="527" spans="1:2" x14ac:dyDescent="0.25">
      <c r="A527" s="6">
        <v>251</v>
      </c>
      <c r="B527" s="1" t="s">
        <v>292</v>
      </c>
    </row>
    <row r="528" spans="1:2" x14ac:dyDescent="0.25">
      <c r="A528" s="6"/>
      <c r="B528" s="2" t="s">
        <v>95</v>
      </c>
    </row>
    <row r="529" spans="1:2" x14ac:dyDescent="0.25">
      <c r="A529" s="6">
        <v>252</v>
      </c>
      <c r="B529" s="1" t="s">
        <v>293</v>
      </c>
    </row>
    <row r="530" spans="1:2" x14ac:dyDescent="0.25">
      <c r="A530" s="6"/>
      <c r="B530" s="2" t="s">
        <v>294</v>
      </c>
    </row>
    <row r="531" spans="1:2" x14ac:dyDescent="0.25">
      <c r="A531" s="5">
        <f>253</f>
        <v>253</v>
      </c>
      <c r="B531" s="1" t="s">
        <v>295</v>
      </c>
    </row>
    <row r="532" spans="1:2" x14ac:dyDescent="0.25">
      <c r="A532" s="5"/>
      <c r="B532" s="2" t="s">
        <v>1</v>
      </c>
    </row>
    <row r="533" spans="1:2" x14ac:dyDescent="0.25">
      <c r="A533" s="5">
        <f>253</f>
        <v>253</v>
      </c>
      <c r="B533" s="1" t="s">
        <v>296</v>
      </c>
    </row>
    <row r="534" spans="1:2" x14ac:dyDescent="0.25">
      <c r="A534" s="5"/>
      <c r="B534" s="2" t="s">
        <v>213</v>
      </c>
    </row>
    <row r="535" spans="1:2" x14ac:dyDescent="0.25">
      <c r="A535" s="5">
        <f>253</f>
        <v>253</v>
      </c>
      <c r="B535" s="1" t="s">
        <v>297</v>
      </c>
    </row>
    <row r="536" spans="1:2" x14ac:dyDescent="0.25">
      <c r="A536" s="5"/>
      <c r="B536" s="2" t="s">
        <v>1</v>
      </c>
    </row>
    <row r="537" spans="1:2" x14ac:dyDescent="0.25">
      <c r="A537" s="5">
        <f>256</f>
        <v>256</v>
      </c>
      <c r="B537" s="1" t="s">
        <v>298</v>
      </c>
    </row>
    <row r="538" spans="1:2" x14ac:dyDescent="0.25">
      <c r="A538" s="5"/>
      <c r="B538" s="2" t="s">
        <v>3</v>
      </c>
    </row>
    <row r="539" spans="1:2" x14ac:dyDescent="0.25">
      <c r="A539" s="5"/>
      <c r="B539" s="2" t="s">
        <v>67</v>
      </c>
    </row>
    <row r="540" spans="1:2" x14ac:dyDescent="0.25">
      <c r="A540" s="5"/>
      <c r="B540" s="3" t="s">
        <v>56</v>
      </c>
    </row>
    <row r="541" spans="1:2" x14ac:dyDescent="0.25">
      <c r="A541" s="5">
        <f>256</f>
        <v>256</v>
      </c>
      <c r="B541" s="1" t="s">
        <v>299</v>
      </c>
    </row>
    <row r="542" spans="1:2" x14ac:dyDescent="0.25">
      <c r="A542" s="5"/>
      <c r="B542" s="2" t="s">
        <v>263</v>
      </c>
    </row>
    <row r="543" spans="1:2" x14ac:dyDescent="0.25">
      <c r="A543" s="5"/>
      <c r="B543" s="2" t="s">
        <v>87</v>
      </c>
    </row>
    <row r="544" spans="1:2" x14ac:dyDescent="0.25">
      <c r="A544" s="5">
        <f>256</f>
        <v>256</v>
      </c>
      <c r="B544" s="1" t="s">
        <v>300</v>
      </c>
    </row>
    <row r="545" spans="1:2" x14ac:dyDescent="0.25">
      <c r="A545" s="5"/>
      <c r="B545" s="2" t="s">
        <v>301</v>
      </c>
    </row>
    <row r="546" spans="1:2" x14ac:dyDescent="0.25">
      <c r="A546" s="6">
        <v>259</v>
      </c>
      <c r="B546" s="1" t="s">
        <v>302</v>
      </c>
    </row>
    <row r="547" spans="1:2" x14ac:dyDescent="0.25">
      <c r="A547" s="6"/>
      <c r="B547" s="2" t="s">
        <v>33</v>
      </c>
    </row>
    <row r="548" spans="1:2" x14ac:dyDescent="0.25">
      <c r="A548" s="5">
        <f>260</f>
        <v>260</v>
      </c>
      <c r="B548" s="1" t="s">
        <v>303</v>
      </c>
    </row>
    <row r="549" spans="1:2" x14ac:dyDescent="0.25">
      <c r="A549" s="5"/>
      <c r="B549" s="2" t="s">
        <v>93</v>
      </c>
    </row>
    <row r="550" spans="1:2" x14ac:dyDescent="0.25">
      <c r="A550" s="5">
        <f>260</f>
        <v>260</v>
      </c>
      <c r="B550" s="1" t="s">
        <v>304</v>
      </c>
    </row>
    <row r="551" spans="1:2" x14ac:dyDescent="0.25">
      <c r="A551" s="5"/>
      <c r="B551" s="2" t="s">
        <v>261</v>
      </c>
    </row>
    <row r="552" spans="1:2" x14ac:dyDescent="0.25">
      <c r="A552" s="5">
        <f>262</f>
        <v>262</v>
      </c>
      <c r="B552" s="1" t="s">
        <v>305</v>
      </c>
    </row>
    <row r="553" spans="1:2" x14ac:dyDescent="0.25">
      <c r="A553" s="5"/>
      <c r="B553" s="2" t="s">
        <v>16</v>
      </c>
    </row>
    <row r="554" spans="1:2" x14ac:dyDescent="0.25">
      <c r="A554" s="5">
        <f>262</f>
        <v>262</v>
      </c>
      <c r="B554" s="1" t="s">
        <v>306</v>
      </c>
    </row>
    <row r="555" spans="1:2" x14ac:dyDescent="0.25">
      <c r="A555" s="5"/>
      <c r="B555" s="2" t="s">
        <v>1</v>
      </c>
    </row>
    <row r="556" spans="1:2" x14ac:dyDescent="0.25">
      <c r="A556" s="5">
        <f>264</f>
        <v>264</v>
      </c>
      <c r="B556" s="1" t="s">
        <v>307</v>
      </c>
    </row>
    <row r="557" spans="1:2" x14ac:dyDescent="0.25">
      <c r="A557" s="5"/>
      <c r="B557" s="2" t="s">
        <v>190</v>
      </c>
    </row>
    <row r="558" spans="1:2" x14ac:dyDescent="0.25">
      <c r="A558" s="5">
        <f>264</f>
        <v>264</v>
      </c>
      <c r="B558" s="1" t="s">
        <v>308</v>
      </c>
    </row>
    <row r="559" spans="1:2" x14ac:dyDescent="0.25">
      <c r="A559" s="5"/>
      <c r="B559" s="2" t="s">
        <v>93</v>
      </c>
    </row>
    <row r="560" spans="1:2" x14ac:dyDescent="0.25">
      <c r="A560" s="6">
        <v>266</v>
      </c>
      <c r="B560" s="1" t="s">
        <v>309</v>
      </c>
    </row>
    <row r="561" spans="1:2" x14ac:dyDescent="0.25">
      <c r="A561" s="6"/>
      <c r="B561" s="2" t="s">
        <v>39</v>
      </c>
    </row>
    <row r="562" spans="1:2" x14ac:dyDescent="0.25">
      <c r="A562" s="5">
        <f>267</f>
        <v>267</v>
      </c>
      <c r="B562" s="1" t="s">
        <v>310</v>
      </c>
    </row>
    <row r="563" spans="1:2" x14ac:dyDescent="0.25">
      <c r="A563" s="5"/>
      <c r="B563" s="2" t="s">
        <v>93</v>
      </c>
    </row>
    <row r="564" spans="1:2" x14ac:dyDescent="0.25">
      <c r="A564" s="5">
        <f>267</f>
        <v>267</v>
      </c>
      <c r="B564" s="1" t="s">
        <v>311</v>
      </c>
    </row>
    <row r="565" spans="1:2" x14ac:dyDescent="0.25">
      <c r="A565" s="5"/>
      <c r="B565" s="2" t="s">
        <v>1</v>
      </c>
    </row>
    <row r="566" spans="1:2" x14ac:dyDescent="0.25">
      <c r="A566" s="5">
        <f>267</f>
        <v>267</v>
      </c>
      <c r="B566" s="1" t="s">
        <v>312</v>
      </c>
    </row>
    <row r="567" spans="1:2" x14ac:dyDescent="0.25">
      <c r="A567" s="5"/>
      <c r="B567" s="2" t="s">
        <v>16</v>
      </c>
    </row>
    <row r="568" spans="1:2" x14ac:dyDescent="0.25">
      <c r="A568" s="5">
        <f>270</f>
        <v>270</v>
      </c>
      <c r="B568" s="1" t="s">
        <v>313</v>
      </c>
    </row>
    <row r="569" spans="1:2" x14ac:dyDescent="0.25">
      <c r="A569" s="5"/>
      <c r="B569" s="2" t="s">
        <v>190</v>
      </c>
    </row>
    <row r="570" spans="1:2" x14ac:dyDescent="0.25">
      <c r="A570" s="5">
        <f>270</f>
        <v>270</v>
      </c>
      <c r="B570" s="1" t="s">
        <v>314</v>
      </c>
    </row>
    <row r="571" spans="1:2" x14ac:dyDescent="0.25">
      <c r="A571" s="5"/>
      <c r="B571" s="2" t="s">
        <v>37</v>
      </c>
    </row>
    <row r="572" spans="1:2" x14ac:dyDescent="0.25">
      <c r="A572" s="5">
        <f>270</f>
        <v>270</v>
      </c>
      <c r="B572" s="1" t="s">
        <v>315</v>
      </c>
    </row>
    <row r="573" spans="1:2" x14ac:dyDescent="0.25">
      <c r="A573" s="5"/>
      <c r="B573" s="2" t="s">
        <v>122</v>
      </c>
    </row>
    <row r="574" spans="1:2" x14ac:dyDescent="0.25">
      <c r="A574" s="5">
        <f>270</f>
        <v>270</v>
      </c>
      <c r="B574" s="1" t="s">
        <v>316</v>
      </c>
    </row>
    <row r="575" spans="1:2" x14ac:dyDescent="0.25">
      <c r="A575" s="5"/>
      <c r="B575" s="2" t="s">
        <v>93</v>
      </c>
    </row>
    <row r="576" spans="1:2" x14ac:dyDescent="0.25">
      <c r="A576" s="6">
        <v>274</v>
      </c>
      <c r="B576" s="1" t="s">
        <v>317</v>
      </c>
    </row>
    <row r="577" spans="1:2" x14ac:dyDescent="0.25">
      <c r="A577" s="6"/>
      <c r="B577" s="2" t="s">
        <v>318</v>
      </c>
    </row>
    <row r="578" spans="1:2" x14ac:dyDescent="0.25">
      <c r="A578" s="5">
        <f>275</f>
        <v>275</v>
      </c>
      <c r="B578" s="1" t="s">
        <v>319</v>
      </c>
    </row>
    <row r="579" spans="1:2" x14ac:dyDescent="0.25">
      <c r="A579" s="5"/>
      <c r="B579" s="2" t="s">
        <v>61</v>
      </c>
    </row>
    <row r="580" spans="1:2" x14ac:dyDescent="0.25">
      <c r="A580" s="5">
        <f>275</f>
        <v>275</v>
      </c>
      <c r="B580" s="1" t="s">
        <v>320</v>
      </c>
    </row>
    <row r="581" spans="1:2" x14ac:dyDescent="0.25">
      <c r="A581" s="5"/>
      <c r="B581" s="2" t="s">
        <v>109</v>
      </c>
    </row>
    <row r="582" spans="1:2" x14ac:dyDescent="0.25">
      <c r="A582" s="5"/>
      <c r="B582" s="2" t="s">
        <v>67</v>
      </c>
    </row>
    <row r="583" spans="1:2" x14ac:dyDescent="0.25">
      <c r="A583" s="6">
        <v>277</v>
      </c>
      <c r="B583" s="1" t="s">
        <v>321</v>
      </c>
    </row>
    <row r="584" spans="1:2" x14ac:dyDescent="0.25">
      <c r="A584" s="6"/>
      <c r="B584" s="2" t="s">
        <v>182</v>
      </c>
    </row>
    <row r="585" spans="1:2" x14ac:dyDescent="0.25">
      <c r="A585" s="6">
        <v>278</v>
      </c>
      <c r="B585" s="1" t="s">
        <v>322</v>
      </c>
    </row>
    <row r="586" spans="1:2" x14ac:dyDescent="0.25">
      <c r="A586" s="6"/>
      <c r="B586" s="2" t="s">
        <v>72</v>
      </c>
    </row>
    <row r="587" spans="1:2" x14ac:dyDescent="0.25">
      <c r="A587" s="6">
        <v>279</v>
      </c>
      <c r="B587" s="1" t="s">
        <v>323</v>
      </c>
    </row>
    <row r="588" spans="1:2" x14ac:dyDescent="0.25">
      <c r="A588" s="6"/>
      <c r="B588" s="2" t="s">
        <v>3</v>
      </c>
    </row>
    <row r="589" spans="1:2" x14ac:dyDescent="0.25">
      <c r="A589" s="6">
        <v>280</v>
      </c>
      <c r="B589" s="1" t="s">
        <v>324</v>
      </c>
    </row>
    <row r="590" spans="1:2" x14ac:dyDescent="0.25">
      <c r="A590" s="6"/>
      <c r="B590" s="2" t="s">
        <v>95</v>
      </c>
    </row>
    <row r="591" spans="1:2" x14ac:dyDescent="0.25">
      <c r="A591" s="5">
        <f>281</f>
        <v>281</v>
      </c>
      <c r="B591" s="1" t="s">
        <v>325</v>
      </c>
    </row>
    <row r="592" spans="1:2" x14ac:dyDescent="0.25">
      <c r="A592" s="5"/>
      <c r="B592" s="2" t="s">
        <v>1</v>
      </c>
    </row>
    <row r="593" spans="1:2" x14ac:dyDescent="0.25">
      <c r="A593" s="5">
        <f>281</f>
        <v>281</v>
      </c>
      <c r="B593" s="1" t="s">
        <v>326</v>
      </c>
    </row>
    <row r="594" spans="1:2" x14ac:dyDescent="0.25">
      <c r="A594" s="5"/>
      <c r="B594" s="2" t="s">
        <v>3</v>
      </c>
    </row>
    <row r="595" spans="1:2" x14ac:dyDescent="0.25">
      <c r="A595" s="5">
        <f>281</f>
        <v>281</v>
      </c>
      <c r="B595" s="1" t="s">
        <v>327</v>
      </c>
    </row>
    <row r="596" spans="1:2" x14ac:dyDescent="0.25">
      <c r="A596" s="5"/>
      <c r="B596" s="2" t="s">
        <v>26</v>
      </c>
    </row>
    <row r="597" spans="1:2" x14ac:dyDescent="0.25">
      <c r="A597" s="5">
        <f>284</f>
        <v>284</v>
      </c>
      <c r="B597" s="1" t="s">
        <v>328</v>
      </c>
    </row>
    <row r="598" spans="1:2" x14ac:dyDescent="0.25">
      <c r="A598" s="5"/>
      <c r="B598" s="2" t="s">
        <v>109</v>
      </c>
    </row>
    <row r="599" spans="1:2" x14ac:dyDescent="0.25">
      <c r="A599" s="5"/>
      <c r="B599" s="2" t="s">
        <v>87</v>
      </c>
    </row>
    <row r="600" spans="1:2" x14ac:dyDescent="0.25">
      <c r="A600" s="5">
        <f>284</f>
        <v>284</v>
      </c>
      <c r="B600" s="1" t="s">
        <v>329</v>
      </c>
    </row>
    <row r="601" spans="1:2" x14ac:dyDescent="0.25">
      <c r="A601" s="5"/>
      <c r="B601" s="2" t="s">
        <v>184</v>
      </c>
    </row>
    <row r="602" spans="1:2" x14ac:dyDescent="0.25">
      <c r="A602" s="5">
        <f>284</f>
        <v>284</v>
      </c>
      <c r="B602" s="1" t="s">
        <v>330</v>
      </c>
    </row>
    <row r="603" spans="1:2" x14ac:dyDescent="0.25">
      <c r="A603" s="5"/>
      <c r="B603" s="2" t="s">
        <v>86</v>
      </c>
    </row>
    <row r="604" spans="1:2" x14ac:dyDescent="0.25">
      <c r="A604" s="5"/>
      <c r="B604" s="2" t="s">
        <v>87</v>
      </c>
    </row>
    <row r="605" spans="1:2" x14ac:dyDescent="0.25">
      <c r="A605" s="5">
        <f>284</f>
        <v>284</v>
      </c>
      <c r="B605" s="1" t="s">
        <v>331</v>
      </c>
    </row>
    <row r="606" spans="1:2" x14ac:dyDescent="0.25">
      <c r="A606" s="5"/>
      <c r="B606" s="2" t="s">
        <v>86</v>
      </c>
    </row>
    <row r="607" spans="1:2" x14ac:dyDescent="0.25">
      <c r="A607" s="5">
        <f>284</f>
        <v>284</v>
      </c>
      <c r="B607" s="1" t="s">
        <v>332</v>
      </c>
    </row>
    <row r="608" spans="1:2" x14ac:dyDescent="0.25">
      <c r="A608" s="5"/>
      <c r="B608" s="2" t="s">
        <v>333</v>
      </c>
    </row>
    <row r="609" spans="1:2" x14ac:dyDescent="0.25">
      <c r="A609" s="5">
        <f>288</f>
        <v>288</v>
      </c>
      <c r="B609" s="1" t="s">
        <v>334</v>
      </c>
    </row>
    <row r="610" spans="1:2" x14ac:dyDescent="0.25">
      <c r="A610" s="5"/>
      <c r="B610" s="2" t="s">
        <v>335</v>
      </c>
    </row>
    <row r="611" spans="1:2" x14ac:dyDescent="0.25">
      <c r="A611" s="5">
        <f>288</f>
        <v>288</v>
      </c>
      <c r="B611" s="1" t="s">
        <v>336</v>
      </c>
    </row>
    <row r="612" spans="1:2" x14ac:dyDescent="0.25">
      <c r="A612" s="5"/>
      <c r="B612" s="2" t="s">
        <v>337</v>
      </c>
    </row>
    <row r="613" spans="1:2" x14ac:dyDescent="0.25">
      <c r="A613" s="5">
        <f>288</f>
        <v>288</v>
      </c>
      <c r="B613" s="1" t="s">
        <v>338</v>
      </c>
    </row>
    <row r="614" spans="1:2" x14ac:dyDescent="0.25">
      <c r="A614" s="5"/>
      <c r="B614" s="2" t="s">
        <v>37</v>
      </c>
    </row>
    <row r="615" spans="1:2" x14ac:dyDescent="0.25">
      <c r="A615" s="6">
        <v>291</v>
      </c>
      <c r="B615" s="1" t="s">
        <v>339</v>
      </c>
    </row>
    <row r="616" spans="1:2" x14ac:dyDescent="0.25">
      <c r="A616" s="6"/>
      <c r="B616" s="2" t="s">
        <v>135</v>
      </c>
    </row>
    <row r="617" spans="1:2" x14ac:dyDescent="0.25">
      <c r="A617" s="6">
        <v>292</v>
      </c>
      <c r="B617" s="1" t="s">
        <v>340</v>
      </c>
    </row>
    <row r="618" spans="1:2" x14ac:dyDescent="0.25">
      <c r="A618" s="6"/>
      <c r="B618" s="2" t="s">
        <v>109</v>
      </c>
    </row>
    <row r="619" spans="1:2" x14ac:dyDescent="0.25">
      <c r="A619" s="6"/>
      <c r="B619" s="2" t="s">
        <v>67</v>
      </c>
    </row>
    <row r="620" spans="1:2" x14ac:dyDescent="0.25">
      <c r="A620" s="5">
        <f>293</f>
        <v>293</v>
      </c>
      <c r="B620" s="1" t="s">
        <v>341</v>
      </c>
    </row>
    <row r="621" spans="1:2" x14ac:dyDescent="0.25">
      <c r="A621" s="5"/>
      <c r="B621" s="2" t="s">
        <v>333</v>
      </c>
    </row>
    <row r="622" spans="1:2" x14ac:dyDescent="0.25">
      <c r="A622" s="5">
        <f>293</f>
        <v>293</v>
      </c>
      <c r="B622" s="1" t="s">
        <v>342</v>
      </c>
    </row>
    <row r="623" spans="1:2" x14ac:dyDescent="0.25">
      <c r="A623" s="5"/>
      <c r="B623" s="2" t="s">
        <v>39</v>
      </c>
    </row>
    <row r="624" spans="1:2" x14ac:dyDescent="0.25">
      <c r="A624" s="6">
        <v>295</v>
      </c>
      <c r="B624" s="1" t="s">
        <v>343</v>
      </c>
    </row>
    <row r="625" spans="1:2" x14ac:dyDescent="0.25">
      <c r="A625" s="6"/>
      <c r="B625" s="2" t="s">
        <v>93</v>
      </c>
    </row>
    <row r="626" spans="1:2" x14ac:dyDescent="0.25">
      <c r="A626" s="6"/>
      <c r="B626" s="2" t="s">
        <v>87</v>
      </c>
    </row>
    <row r="627" spans="1:2" x14ac:dyDescent="0.25">
      <c r="A627" s="5">
        <f>296</f>
        <v>296</v>
      </c>
      <c r="B627" s="1" t="s">
        <v>344</v>
      </c>
    </row>
    <row r="628" spans="1:2" x14ac:dyDescent="0.25">
      <c r="A628" s="5"/>
      <c r="B628" s="2" t="s">
        <v>39</v>
      </c>
    </row>
    <row r="629" spans="1:2" x14ac:dyDescent="0.25">
      <c r="A629" s="5">
        <f>296</f>
        <v>296</v>
      </c>
      <c r="B629" s="1" t="s">
        <v>345</v>
      </c>
    </row>
    <row r="630" spans="1:2" x14ac:dyDescent="0.25">
      <c r="A630" s="5"/>
      <c r="B630" s="2" t="s">
        <v>217</v>
      </c>
    </row>
    <row r="631" spans="1:2" x14ac:dyDescent="0.25">
      <c r="A631" s="5"/>
      <c r="B631" s="2" t="s">
        <v>87</v>
      </c>
    </row>
    <row r="632" spans="1:2" x14ac:dyDescent="0.25">
      <c r="A632" s="5">
        <f>296</f>
        <v>296</v>
      </c>
      <c r="B632" s="1" t="s">
        <v>346</v>
      </c>
    </row>
    <row r="633" spans="1:2" x14ac:dyDescent="0.25">
      <c r="A633" s="5"/>
      <c r="B633" s="2" t="s">
        <v>1</v>
      </c>
    </row>
    <row r="634" spans="1:2" x14ac:dyDescent="0.25">
      <c r="A634" s="5">
        <f>296</f>
        <v>296</v>
      </c>
      <c r="B634" s="1" t="s">
        <v>347</v>
      </c>
    </row>
    <row r="635" spans="1:2" x14ac:dyDescent="0.25">
      <c r="A635" s="5"/>
      <c r="B635" s="2" t="s">
        <v>348</v>
      </c>
    </row>
    <row r="636" spans="1:2" x14ac:dyDescent="0.25">
      <c r="A636" s="5">
        <f>300</f>
        <v>300</v>
      </c>
      <c r="B636" s="1" t="s">
        <v>349</v>
      </c>
    </row>
    <row r="637" spans="1:2" x14ac:dyDescent="0.25">
      <c r="A637" s="5"/>
      <c r="B637" s="2" t="s">
        <v>39</v>
      </c>
    </row>
    <row r="638" spans="1:2" x14ac:dyDescent="0.25">
      <c r="A638" s="5">
        <f>300</f>
        <v>300</v>
      </c>
      <c r="B638" s="1" t="s">
        <v>350</v>
      </c>
    </row>
    <row r="639" spans="1:2" x14ac:dyDescent="0.25">
      <c r="A639" s="5"/>
      <c r="B639" s="2" t="s">
        <v>33</v>
      </c>
    </row>
  </sheetData>
  <mergeCells count="302">
    <mergeCell ref="A2:A3"/>
    <mergeCell ref="A4:A5"/>
    <mergeCell ref="A6:A7"/>
    <mergeCell ref="A14:A15"/>
    <mergeCell ref="A16:A17"/>
    <mergeCell ref="A18:A19"/>
    <mergeCell ref="A8:A9"/>
    <mergeCell ref="A10:A11"/>
    <mergeCell ref="A12:A13"/>
    <mergeCell ref="A26:A27"/>
    <mergeCell ref="A28:A29"/>
    <mergeCell ref="A30:A31"/>
    <mergeCell ref="A20:A21"/>
    <mergeCell ref="A22:A23"/>
    <mergeCell ref="A24:A25"/>
    <mergeCell ref="A38:A39"/>
    <mergeCell ref="A40:A41"/>
    <mergeCell ref="A42:A43"/>
    <mergeCell ref="A32:A33"/>
    <mergeCell ref="A34:A35"/>
    <mergeCell ref="A36:A37"/>
    <mergeCell ref="A50:A51"/>
    <mergeCell ref="A52:A53"/>
    <mergeCell ref="A54:A55"/>
    <mergeCell ref="A44:A45"/>
    <mergeCell ref="A46:A47"/>
    <mergeCell ref="A48:A49"/>
    <mergeCell ref="A62:A63"/>
    <mergeCell ref="A64:A65"/>
    <mergeCell ref="A66:A67"/>
    <mergeCell ref="A56:A57"/>
    <mergeCell ref="A58:A59"/>
    <mergeCell ref="A60:A61"/>
    <mergeCell ref="A74:A75"/>
    <mergeCell ref="A76:A77"/>
    <mergeCell ref="A78:A79"/>
    <mergeCell ref="A68:A69"/>
    <mergeCell ref="A70:A71"/>
    <mergeCell ref="A72:A73"/>
    <mergeCell ref="A86:A87"/>
    <mergeCell ref="A88:A89"/>
    <mergeCell ref="A90:A92"/>
    <mergeCell ref="A80:A81"/>
    <mergeCell ref="A82:A83"/>
    <mergeCell ref="A84:A85"/>
    <mergeCell ref="A99:A100"/>
    <mergeCell ref="A101:A102"/>
    <mergeCell ref="A103:A104"/>
    <mergeCell ref="A93:A94"/>
    <mergeCell ref="A95:A96"/>
    <mergeCell ref="A97:A98"/>
    <mergeCell ref="A112:A113"/>
    <mergeCell ref="A114:A115"/>
    <mergeCell ref="A116:A117"/>
    <mergeCell ref="A105:A106"/>
    <mergeCell ref="A107:A108"/>
    <mergeCell ref="A109:A111"/>
    <mergeCell ref="A124:A125"/>
    <mergeCell ref="A126:A127"/>
    <mergeCell ref="A128:A129"/>
    <mergeCell ref="A118:A119"/>
    <mergeCell ref="A120:A121"/>
    <mergeCell ref="A122:A123"/>
    <mergeCell ref="A137:A138"/>
    <mergeCell ref="A139:A140"/>
    <mergeCell ref="A141:A142"/>
    <mergeCell ref="A130:A131"/>
    <mergeCell ref="A132:A133"/>
    <mergeCell ref="A134:A136"/>
    <mergeCell ref="A150:A151"/>
    <mergeCell ref="A152:A153"/>
    <mergeCell ref="A154:A155"/>
    <mergeCell ref="A143:A145"/>
    <mergeCell ref="A146:A147"/>
    <mergeCell ref="A148:A149"/>
    <mergeCell ref="A162:A163"/>
    <mergeCell ref="A164:A165"/>
    <mergeCell ref="A166:A168"/>
    <mergeCell ref="A156:A157"/>
    <mergeCell ref="A158:A159"/>
    <mergeCell ref="A160:A161"/>
    <mergeCell ref="A175:A176"/>
    <mergeCell ref="A177:A178"/>
    <mergeCell ref="A179:A180"/>
    <mergeCell ref="A169:A170"/>
    <mergeCell ref="A171:A172"/>
    <mergeCell ref="A173:A174"/>
    <mergeCell ref="A187:A188"/>
    <mergeCell ref="A189:A190"/>
    <mergeCell ref="A191:A192"/>
    <mergeCell ref="A181:A182"/>
    <mergeCell ref="A183:A184"/>
    <mergeCell ref="A185:A186"/>
    <mergeCell ref="A199:A200"/>
    <mergeCell ref="A201:A202"/>
    <mergeCell ref="A203:A204"/>
    <mergeCell ref="A193:A194"/>
    <mergeCell ref="A195:A196"/>
    <mergeCell ref="A197:A198"/>
    <mergeCell ref="A211:A212"/>
    <mergeCell ref="A213:A214"/>
    <mergeCell ref="A215:A216"/>
    <mergeCell ref="A205:A206"/>
    <mergeCell ref="A207:A208"/>
    <mergeCell ref="A209:A210"/>
    <mergeCell ref="A223:A224"/>
    <mergeCell ref="A225:A226"/>
    <mergeCell ref="A227:A228"/>
    <mergeCell ref="A217:A218"/>
    <mergeCell ref="A219:A220"/>
    <mergeCell ref="A221:A222"/>
    <mergeCell ref="A235:A236"/>
    <mergeCell ref="A237:A238"/>
    <mergeCell ref="A239:A240"/>
    <mergeCell ref="A229:A230"/>
    <mergeCell ref="A231:A232"/>
    <mergeCell ref="A233:A234"/>
    <mergeCell ref="A247:A248"/>
    <mergeCell ref="A249:A251"/>
    <mergeCell ref="A252:A254"/>
    <mergeCell ref="A241:A242"/>
    <mergeCell ref="A243:A244"/>
    <mergeCell ref="A245:A246"/>
    <mergeCell ref="A261:A262"/>
    <mergeCell ref="A263:A264"/>
    <mergeCell ref="A265:A266"/>
    <mergeCell ref="A255:A256"/>
    <mergeCell ref="A257:A258"/>
    <mergeCell ref="A259:A260"/>
    <mergeCell ref="A274:A275"/>
    <mergeCell ref="A276:A277"/>
    <mergeCell ref="A278:A279"/>
    <mergeCell ref="A267:A269"/>
    <mergeCell ref="A270:A271"/>
    <mergeCell ref="A272:A273"/>
    <mergeCell ref="A287:A288"/>
    <mergeCell ref="A289:A290"/>
    <mergeCell ref="A291:A292"/>
    <mergeCell ref="A280:A281"/>
    <mergeCell ref="A282:A284"/>
    <mergeCell ref="A285:A286"/>
    <mergeCell ref="A299:A300"/>
    <mergeCell ref="A301:A302"/>
    <mergeCell ref="A303:A304"/>
    <mergeCell ref="A293:A294"/>
    <mergeCell ref="A295:A296"/>
    <mergeCell ref="A297:A298"/>
    <mergeCell ref="A312:A313"/>
    <mergeCell ref="A314:A315"/>
    <mergeCell ref="A316:A317"/>
    <mergeCell ref="A305:A306"/>
    <mergeCell ref="A307:A308"/>
    <mergeCell ref="A309:A311"/>
    <mergeCell ref="A324:A325"/>
    <mergeCell ref="A326:A327"/>
    <mergeCell ref="A328:A329"/>
    <mergeCell ref="A318:A319"/>
    <mergeCell ref="A320:A321"/>
    <mergeCell ref="A322:A323"/>
    <mergeCell ref="A336:A338"/>
    <mergeCell ref="A339:A340"/>
    <mergeCell ref="A341:A342"/>
    <mergeCell ref="A330:A331"/>
    <mergeCell ref="A332:A333"/>
    <mergeCell ref="A334:A335"/>
    <mergeCell ref="A350:A351"/>
    <mergeCell ref="A352:A354"/>
    <mergeCell ref="A355:A356"/>
    <mergeCell ref="A343:A345"/>
    <mergeCell ref="A346:A347"/>
    <mergeCell ref="A348:A349"/>
    <mergeCell ref="A364:A365"/>
    <mergeCell ref="A366:A367"/>
    <mergeCell ref="A368:A369"/>
    <mergeCell ref="A357:A358"/>
    <mergeCell ref="A359:A361"/>
    <mergeCell ref="A362:A363"/>
    <mergeCell ref="A376:A378"/>
    <mergeCell ref="A379:A380"/>
    <mergeCell ref="A381:A382"/>
    <mergeCell ref="A370:A371"/>
    <mergeCell ref="A372:A373"/>
    <mergeCell ref="A374:A375"/>
    <mergeCell ref="A389:A391"/>
    <mergeCell ref="A392:A393"/>
    <mergeCell ref="A394:A395"/>
    <mergeCell ref="A383:A384"/>
    <mergeCell ref="A385:A386"/>
    <mergeCell ref="A387:A388"/>
    <mergeCell ref="A402:A405"/>
    <mergeCell ref="A406:A407"/>
    <mergeCell ref="A408:A409"/>
    <mergeCell ref="A396:A397"/>
    <mergeCell ref="A398:A399"/>
    <mergeCell ref="A400:A401"/>
    <mergeCell ref="A416:A417"/>
    <mergeCell ref="A418:A419"/>
    <mergeCell ref="A420:A421"/>
    <mergeCell ref="A410:A411"/>
    <mergeCell ref="A412:A413"/>
    <mergeCell ref="A414:A415"/>
    <mergeCell ref="A429:A430"/>
    <mergeCell ref="A431:A432"/>
    <mergeCell ref="A433:A434"/>
    <mergeCell ref="A422:A423"/>
    <mergeCell ref="A424:A426"/>
    <mergeCell ref="A427:A428"/>
    <mergeCell ref="A441:A442"/>
    <mergeCell ref="A443:A444"/>
    <mergeCell ref="A445:A446"/>
    <mergeCell ref="A435:A436"/>
    <mergeCell ref="A437:A438"/>
    <mergeCell ref="A439:A440"/>
    <mergeCell ref="A453:A454"/>
    <mergeCell ref="A455:A457"/>
    <mergeCell ref="A458:A459"/>
    <mergeCell ref="A447:A448"/>
    <mergeCell ref="A449:A450"/>
    <mergeCell ref="A451:A452"/>
    <mergeCell ref="A467:A468"/>
    <mergeCell ref="A469:A470"/>
    <mergeCell ref="A471:A472"/>
    <mergeCell ref="A460:A462"/>
    <mergeCell ref="A463:A464"/>
    <mergeCell ref="A465:A466"/>
    <mergeCell ref="A479:A480"/>
    <mergeCell ref="A481:A482"/>
    <mergeCell ref="A483:A484"/>
    <mergeCell ref="A473:A474"/>
    <mergeCell ref="A475:A476"/>
    <mergeCell ref="A477:A478"/>
    <mergeCell ref="A492:A493"/>
    <mergeCell ref="A494:A495"/>
    <mergeCell ref="A496:A498"/>
    <mergeCell ref="A485:A486"/>
    <mergeCell ref="A487:A489"/>
    <mergeCell ref="A490:A491"/>
    <mergeCell ref="A505:A507"/>
    <mergeCell ref="A508:A509"/>
    <mergeCell ref="A510:A512"/>
    <mergeCell ref="A499:A500"/>
    <mergeCell ref="A501:A502"/>
    <mergeCell ref="A503:A504"/>
    <mergeCell ref="A519:A520"/>
    <mergeCell ref="A521:A522"/>
    <mergeCell ref="A523:A524"/>
    <mergeCell ref="A513:A514"/>
    <mergeCell ref="A515:A516"/>
    <mergeCell ref="A517:A518"/>
    <mergeCell ref="A531:A532"/>
    <mergeCell ref="A533:A534"/>
    <mergeCell ref="A535:A536"/>
    <mergeCell ref="A525:A526"/>
    <mergeCell ref="A527:A528"/>
    <mergeCell ref="A529:A530"/>
    <mergeCell ref="A546:A547"/>
    <mergeCell ref="A548:A549"/>
    <mergeCell ref="A550:A551"/>
    <mergeCell ref="A537:A540"/>
    <mergeCell ref="A541:A543"/>
    <mergeCell ref="A544:A545"/>
    <mergeCell ref="A558:A559"/>
    <mergeCell ref="A560:A561"/>
    <mergeCell ref="A562:A563"/>
    <mergeCell ref="A552:A553"/>
    <mergeCell ref="A554:A555"/>
    <mergeCell ref="A556:A557"/>
    <mergeCell ref="A570:A571"/>
    <mergeCell ref="A572:A573"/>
    <mergeCell ref="A574:A575"/>
    <mergeCell ref="A564:A565"/>
    <mergeCell ref="A566:A567"/>
    <mergeCell ref="A568:A569"/>
    <mergeCell ref="A583:A584"/>
    <mergeCell ref="A585:A586"/>
    <mergeCell ref="A587:A588"/>
    <mergeCell ref="A576:A577"/>
    <mergeCell ref="A578:A579"/>
    <mergeCell ref="A580:A582"/>
    <mergeCell ref="A595:A596"/>
    <mergeCell ref="A597:A599"/>
    <mergeCell ref="A600:A601"/>
    <mergeCell ref="A589:A590"/>
    <mergeCell ref="A591:A592"/>
    <mergeCell ref="A593:A594"/>
    <mergeCell ref="A609:A610"/>
    <mergeCell ref="A611:A612"/>
    <mergeCell ref="A613:A614"/>
    <mergeCell ref="A602:A604"/>
    <mergeCell ref="A605:A606"/>
    <mergeCell ref="A607:A608"/>
    <mergeCell ref="A622:A623"/>
    <mergeCell ref="A624:A626"/>
    <mergeCell ref="A627:A628"/>
    <mergeCell ref="A615:A616"/>
    <mergeCell ref="A617:A619"/>
    <mergeCell ref="A620:A621"/>
    <mergeCell ref="A636:A637"/>
    <mergeCell ref="A638:A639"/>
    <mergeCell ref="A629:A631"/>
    <mergeCell ref="A632:A633"/>
    <mergeCell ref="A634:A635"/>
  </mergeCells>
  <phoneticPr fontId="5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2022-12-06T15:37:53Z</dcterms:modified>
</cp:coreProperties>
</file>